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5D58B0-602D-46D3-B734-2F51A6A23231}" xr6:coauthVersionLast="36" xr6:coauthVersionMax="47" xr10:uidLastSave="{00000000-0000-0000-0000-000000000000}"/>
  <bookViews>
    <workbookView xWindow="0" yWindow="0" windowWidth="23040" windowHeight="9060" firstSheet="1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 l="1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E39" i="5"/>
  <c r="D40" i="5" l="1"/>
  <c r="D54" i="5" l="1"/>
  <c r="C40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Z39" i="5"/>
  <c r="GY39" i="5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R39" i="5"/>
  <c r="FQ39" i="5"/>
  <c r="FP39" i="5"/>
  <c r="FN39" i="5"/>
  <c r="FM39" i="5"/>
  <c r="FL39" i="5"/>
  <c r="FK39" i="5"/>
  <c r="FJ39" i="5"/>
  <c r="FI39" i="5"/>
  <c r="FH39" i="5"/>
  <c r="FG39" i="5"/>
  <c r="FF39" i="5"/>
  <c r="FE39" i="5"/>
  <c r="FD39" i="5"/>
  <c r="FC39" i="5"/>
  <c r="FB39" i="5"/>
  <c r="FA39" i="5"/>
  <c r="EZ39" i="5"/>
  <c r="EY39" i="5"/>
  <c r="EX39" i="5"/>
  <c r="EW39" i="5"/>
  <c r="EV39" i="5"/>
  <c r="EU39" i="5"/>
  <c r="ET39" i="5"/>
  <c r="ES39" i="5"/>
  <c r="ER39" i="5"/>
  <c r="EQ39" i="5"/>
  <c r="EP39" i="5"/>
  <c r="EO39" i="5"/>
  <c r="EN39" i="5"/>
  <c r="EM39" i="5"/>
  <c r="EL39" i="5"/>
  <c r="EK39" i="5"/>
  <c r="EJ39" i="5"/>
  <c r="EI39" i="5"/>
  <c r="EH39" i="5"/>
  <c r="EG39" i="5"/>
  <c r="EF39" i="5"/>
  <c r="EE39" i="5"/>
  <c r="ED39" i="5"/>
  <c r="EC39" i="5"/>
  <c r="EB39" i="5"/>
  <c r="EA39" i="5"/>
  <c r="DZ39" i="5"/>
  <c r="DY39" i="5"/>
  <c r="DX39" i="5"/>
  <c r="DW39" i="5"/>
  <c r="DV39" i="5"/>
  <c r="DU39" i="5"/>
  <c r="DT39" i="5"/>
  <c r="DS39" i="5"/>
  <c r="DR39" i="5"/>
  <c r="DQ39" i="5"/>
  <c r="DP39" i="5"/>
  <c r="DO39" i="5"/>
  <c r="DN39" i="5"/>
  <c r="DM39" i="5"/>
  <c r="DL39" i="5"/>
  <c r="DK39" i="5"/>
  <c r="DJ39" i="5"/>
  <c r="DI39" i="5"/>
  <c r="DH39" i="5"/>
  <c r="DG39" i="5"/>
  <c r="DF39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K39" i="5"/>
  <c r="CJ39" i="5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C40" i="5" s="1"/>
  <c r="AB39" i="5"/>
  <c r="AB40" i="5" s="1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D39" i="5"/>
  <c r="C39" i="5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50" i="5" l="1"/>
  <c r="J50" i="5" s="1"/>
  <c r="D41" i="1"/>
  <c r="C41" i="1"/>
  <c r="E62" i="5"/>
  <c r="E61" i="5"/>
  <c r="M57" i="5"/>
  <c r="L57" i="5" s="1"/>
  <c r="M58" i="5"/>
  <c r="L58" i="5" s="1"/>
  <c r="M59" i="5"/>
  <c r="L59" i="5" s="1"/>
  <c r="K57" i="5"/>
  <c r="J57" i="5" s="1"/>
  <c r="K58" i="5"/>
  <c r="J58" i="5" s="1"/>
  <c r="K59" i="5"/>
  <c r="I57" i="5"/>
  <c r="H57" i="5" s="1"/>
  <c r="I58" i="5"/>
  <c r="H58" i="5" s="1"/>
  <c r="I59" i="5"/>
  <c r="H59" i="5" s="1"/>
  <c r="G57" i="5"/>
  <c r="F57" i="5" s="1"/>
  <c r="G58" i="5"/>
  <c r="F58" i="5" s="1"/>
  <c r="G59" i="5"/>
  <c r="F59" i="5" s="1"/>
  <c r="E57" i="5"/>
  <c r="D57" i="5" s="1"/>
  <c r="E58" i="5"/>
  <c r="D58" i="5" s="1"/>
  <c r="E59" i="5"/>
  <c r="D59" i="5" s="1"/>
  <c r="E52" i="5"/>
  <c r="K48" i="5"/>
  <c r="J48" i="5" s="1"/>
  <c r="K49" i="5"/>
  <c r="J49" i="5" s="1"/>
  <c r="I49" i="5"/>
  <c r="H49" i="5" s="1"/>
  <c r="I50" i="5"/>
  <c r="H50" i="5" s="1"/>
  <c r="I48" i="5"/>
  <c r="H48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E44" i="5"/>
  <c r="D44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E63" i="5"/>
  <c r="D63" i="5" s="1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51" i="5"/>
  <c r="H48" i="3"/>
  <c r="H51" i="3" s="1"/>
  <c r="I51" i="3"/>
  <c r="G48" i="3"/>
  <c r="F48" i="3" s="1"/>
  <c r="E44" i="1"/>
  <c r="D44" i="1" s="1"/>
  <c r="D47" i="1" s="1"/>
  <c r="L60" i="5"/>
  <c r="M60" i="5"/>
  <c r="J59" i="5"/>
  <c r="J60" i="5" s="1"/>
  <c r="K60" i="5"/>
  <c r="I60" i="5"/>
  <c r="H60" i="5"/>
  <c r="F60" i="5"/>
  <c r="G60" i="5"/>
  <c r="E55" i="5"/>
  <c r="H51" i="5"/>
  <c r="I51" i="5"/>
  <c r="F51" i="5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5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<sst xmlns="http://schemas.openxmlformats.org/spreadsheetml/2006/main" count="2264" uniqueCount="1415">
  <si>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</si>
  <si>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</si>
  <si>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</si>
  <si>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</si>
  <si>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</si>
  <si>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</si>
  <si>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</si>
  <si>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</si>
  <si>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</si>
  <si>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</si>
  <si>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</si>
  <si>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</si>
  <si>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</si>
  <si>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</si>
  <si>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</si>
  <si>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</si>
  <si>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</si>
  <si>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</si>
  <si>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</si>
  <si>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</si>
  <si>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</si>
  <si>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</si>
  <si>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</si>
  <si>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</si>
  <si>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</si>
  <si>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</si>
  <si>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</si>
  <si>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</si>
  <si>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</si>
  <si>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</si>
  <si>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</si>
  <si>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</si>
  <si>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</si>
  <si>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</si>
  <si>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</si>
  <si>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</si>
  <si>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</si>
  <si>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</si>
  <si>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</si>
  <si>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</si>
  <si>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</si>
  <si>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</si>
  <si>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</si>
  <si>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</si>
  <si>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</si>
  <si>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</si>
  <si>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</si>
  <si>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</si>
  <si>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</si>
  <si>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</si>
  <si>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</si>
  <si>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</si>
  <si>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</si>
  <si>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</si>
  <si>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</si>
  <si>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</si>
  <si>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</si>
  <si>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</si>
  <si>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</si>
  <si>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</si>
  <si>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</si>
  <si>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</si>
  <si>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</si>
  <si>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</si>
  <si>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</si>
  <si>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</si>
  <si>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</si>
  <si>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</si>
  <si>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</si>
  <si>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</si>
  <si>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</si>
  <si>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</si>
  <si>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</si>
  <si>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</si>
  <si>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</si>
  <si>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</si>
  <si>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</si>
  <si>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</si>
  <si>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</si>
  <si>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</si>
  <si>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</si>
  <si>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</si>
  <si>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</si>
  <si>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</si>
  <si>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</si>
  <si>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</si>
  <si>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</si>
  <si>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</si>
  <si>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</si>
  <si>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</si>
  <si>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</si>
  <si>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</si>
  <si>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</si>
  <si>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</si>
  <si>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</si>
  <si>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</si>
  <si>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</si>
  <si>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</si>
  <si>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</si>
  <si>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</si>
  <si>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</si>
  <si>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</si>
  <si>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</si>
  <si>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</si>
  <si>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</si>
  <si>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</si>
  <si>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</si>
  <si>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</si>
  <si>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</si>
  <si>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</si>
  <si>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</si>
  <si>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</si>
  <si>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</si>
  <si>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</si>
  <si>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</si>
  <si>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</si>
  <si>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</si>
  <si>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</si>
  <si>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</si>
  <si>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</si>
  <si>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</si>
  <si>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</si>
  <si>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</si>
  <si>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</si>
  <si>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</si>
  <si>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</si>
  <si>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</si>
  <si>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</si>
  <si>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</si>
  <si>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</si>
  <si>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</si>
  <si>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</si>
  <si>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</si>
  <si>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</si>
  <si>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</si>
  <si>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</si>
  <si>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</si>
  <si>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</si>
  <si>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</si>
  <si>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</si>
  <si>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</si>
  <si>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</si>
  <si>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</si>
  <si>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</si>
  <si>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</si>
  <si>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</si>
  <si>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</si>
  <si>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</si>
  <si>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</si>
  <si>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</si>
  <si>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</si>
  <si>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</si>
  <si>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</si>
  <si>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</si>
  <si>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</si>
  <si>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</si>
  <si>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</si>
  <si>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</si>
  <si>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</si>
  <si>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</si>
  <si>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</si>
  <si>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</si>
  <si>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</si>
  <si>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</si>
  <si>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</si>
  <si>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</si>
  <si>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</si>
  <si>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</si>
  <si>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</si>
  <si>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</si>
  <si>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</si>
  <si>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</si>
  <si>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</si>
  <si>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</si>
  <si>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</si>
  <si>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</si>
  <si>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</si>
  <si>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</si>
  <si>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</si>
  <si>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</si>
  <si>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</si>
  <si>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</si>
  <si>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</si>
  <si>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</si>
  <si>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</si>
  <si>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</si>
  <si>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</si>
  <si>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</si>
  <si>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</si>
  <si>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</si>
  <si>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</si>
  <si>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</si>
  <si>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</si>
  <si>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</si>
  <si>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</si>
  <si>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</si>
  <si>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</si>
  <si>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</si>
  <si>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</si>
  <si>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</si>
  <si>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</si>
  <si>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</si>
  <si>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</si>
  <si>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</si>
  <si>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</si>
  <si>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</si>
  <si>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</si>
  <si>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</si>
  <si>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</si>
  <si>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</si>
  <si>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</si>
  <si>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</si>
  <si>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</si>
  <si>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</si>
  <si>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</si>
  <si>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</si>
  <si>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</si>
  <si>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</si>
  <si>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</si>
  <si>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</si>
  <si>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</si>
  <si>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</si>
  <si>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</si>
  <si>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</si>
  <si>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</si>
  <si>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</si>
  <si>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</si>
  <si>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</si>
  <si>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</si>
  <si>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</si>
  <si>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</si>
  <si>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</si>
  <si>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</si>
  <si>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</si>
  <si>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</si>
  <si>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</si>
  <si>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</si>
  <si>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</si>
  <si>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</si>
  <si>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</si>
  <si>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</si>
  <si>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</si>
  <si>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</si>
  <si>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</si>
  <si>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</si>
  <si>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</si>
  <si>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</si>
  <si>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</si>
  <si>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</si>
  <si>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</si>
  <si>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</si>
  <si>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</si>
  <si>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</si>
  <si>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</si>
  <si>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</si>
  <si>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</si>
  <si>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</si>
  <si>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</si>
  <si>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</si>
  <si>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</si>
  <si>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</si>
  <si>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</si>
  <si>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</si>
  <si>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</si>
  <si>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</si>
  <si>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</si>
  <si>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</si>
  <si>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</si>
  <si>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</si>
  <si>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</si>
  <si>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</si>
  <si>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</si>
  <si>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</si>
  <si>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</si>
  <si>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</si>
  <si>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</si>
  <si>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</si>
  <si>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</si>
  <si>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</si>
  <si>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</si>
  <si>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</si>
  <si>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</si>
  <si>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</si>
  <si>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</si>
  <si>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</si>
  <si>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</si>
  <si>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</si>
  <si>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</si>
  <si>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</si>
  <si>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</si>
  <si>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</si>
  <si>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</si>
  <si>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</si>
  <si>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</si>
  <si>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</si>
  <si>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</si>
  <si>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</si>
  <si>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</si>
  <si>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</si>
  <si>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</si>
  <si>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</si>
  <si>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</si>
  <si>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</si>
  <si>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</si>
  <si>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</si>
  <si>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</si>
  <si>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</si>
  <si>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</si>
  <si>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</si>
  <si>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</si>
  <si>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</si>
  <si>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</si>
  <si>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</si>
  <si>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</si>
  <si>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</si>
  <si>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</si>
  <si>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</si>
  <si>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</si>
  <si>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</si>
  <si>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</si>
  <si>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</si>
  <si>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</si>
  <si>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</si>
  <si>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</si>
  <si>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</si>
  <si>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</si>
  <si>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</si>
  <si>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</si>
  <si>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</si>
  <si>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</si>
  <si>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</si>
  <si>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</si>
  <si>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</si>
  <si>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</si>
  <si>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</si>
  <si>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</si>
  <si>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</si>
  <si>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</si>
  <si>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</si>
  <si>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</si>
  <si>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</si>
  <si>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</si>
  <si>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</si>
  <si>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</si>
  <si>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</si>
  <si>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</si>
  <si>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</si>
  <si>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</si>
  <si>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</si>
  <si>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</si>
  <si>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</si>
  <si>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</si>
  <si>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</si>
  <si>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</si>
  <si>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</si>
  <si>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</si>
  <si>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</si>
  <si>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</si>
  <si>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</si>
  <si>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</si>
  <si>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</si>
  <si>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</si>
  <si>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</si>
  <si>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</si>
  <si>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</si>
  <si>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</si>
  <si>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</si>
  <si>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</si>
  <si>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</si>
  <si>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</si>
  <si>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</si>
  <si>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</si>
  <si>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</si>
  <si>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</si>
  <si>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</si>
  <si>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</si>
  <si>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</si>
  <si>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</si>
  <si>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</si>
  <si>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</si>
  <si>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</si>
  <si>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</si>
  <si>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</si>
  <si>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</si>
  <si>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</si>
  <si>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</si>
  <si>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</si>
  <si>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</si>
  <si>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</si>
  <si>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</si>
  <si>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</si>
  <si>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</si>
  <si>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</si>
  <si>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</si>
  <si>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</si>
  <si>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</si>
  <si>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</si>
  <si>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</si>
  <si>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</si>
  <si>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</si>
  <si>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</si>
  <si>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</si>
  <si>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</si>
  <si>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</si>
  <si>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</si>
  <si>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</si>
  <si>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</si>
  <si>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</si>
  <si>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</si>
  <si>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</si>
  <si>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</si>
  <si>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</si>
  <si>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</si>
  <si>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</si>
  <si>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</si>
  <si>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</si>
  <si>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</si>
  <si>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</si>
  <si>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</si>
  <si>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</si>
  <si>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</si>
  <si>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</si>
  <si>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</si>
  <si>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</si>
  <si>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</si>
  <si>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</si>
  <si>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</si>
  <si>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</si>
  <si>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</si>
  <si>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</si>
  <si>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</si>
  <si>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</si>
  <si>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</si>
  <si>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</si>
  <si>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</si>
  <si>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</si>
  <si>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</si>
  <si>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</si>
  <si>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</si>
  <si>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</si>
  <si>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</si>
  <si>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</si>
  <si>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</si>
  <si>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</si>
  <si>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</si>
  <si>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</si>
  <si>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</si>
  <si>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</si>
  <si>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</si>
  <si>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</si>
  <si>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</si>
  <si>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</si>
  <si>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</si>
  <si>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</si>
  <si>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</si>
  <si>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</si>
  <si>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</si>
  <si>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</si>
  <si>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</si>
  <si>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</si>
  <si>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</si>
  <si>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</si>
  <si>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</si>
  <si>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</si>
  <si>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</si>
  <si>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</si>
  <si>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</si>
  <si>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</si>
  <si>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</si>
  <si>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</si>
  <si>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</si>
  <si>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</si>
  <si>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</si>
  <si>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</si>
  <si>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</si>
  <si>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</si>
  <si>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</si>
  <si>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</si>
  <si>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</si>
  <si>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</si>
  <si>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</si>
  <si>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</si>
  <si>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</si>
  <si>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</si>
  <si>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</si>
  <si>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</si>
  <si>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</si>
  <si>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</si>
  <si>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</si>
  <si>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</si>
  <si>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</si>
  <si>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</si>
  <si>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</si>
  <si>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</si>
  <si>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</si>
  <si>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</si>
  <si>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</si>
  <si>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</si>
  <si>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</si>
  <si>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</si>
  <si>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</si>
  <si>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</si>
  <si>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</si>
  <si>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</si>
  <si>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</si>
  <si>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</si>
  <si>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</si>
  <si>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</si>
  <si>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</si>
  <si>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</si>
  <si>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</si>
  <si>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</si>
  <si>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</si>
  <si>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</si>
  <si>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</si>
  <si>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</si>
  <si>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</si>
  <si>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</si>
  <si>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</si>
  <si>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</si>
  <si>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</si>
  <si>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</si>
  <si>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</si>
  <si>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</si>
  <si>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</si>
  <si>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</si>
  <si>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</si>
  <si>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</si>
  <si>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</si>
  <si>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</si>
  <si>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</si>
  <si>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</si>
  <si>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</si>
  <si>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</si>
  <si>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</si>
  <si>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</si>
  <si>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</si>
  <si>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</si>
  <si>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</si>
  <si>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</si>
  <si>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</si>
  <si>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</si>
  <si>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</si>
  <si>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</si>
  <si>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</si>
  <si>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</si>
  <si>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</si>
  <si>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</si>
  <si>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</si>
  <si>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</si>
  <si>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</si>
  <si>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</si>
  <si>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</si>
  <si>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</si>
  <si>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</si>
  <si>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</si>
  <si>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</si>
  <si>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</si>
  <si>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</si>
  <si>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</si>
  <si>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</si>
  <si>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</si>
  <si>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</si>
  <si>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</si>
  <si>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</si>
  <si>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</si>
  <si>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</si>
  <si>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</si>
  <si>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</si>
  <si>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</si>
  <si>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</si>
  <si>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</si>
  <si>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</si>
  <si>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</si>
  <si>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</si>
  <si>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</si>
  <si>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</si>
  <si>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</si>
  <si>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</si>
  <si>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</si>
  <si>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</si>
  <si>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</si>
  <si>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</si>
  <si>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</si>
  <si>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</si>
  <si>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</si>
  <si>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</si>
  <si>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</si>
  <si>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</si>
  <si>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</si>
  <si>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</si>
  <si>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</si>
  <si>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</si>
  <si>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</si>
  <si>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</si>
  <si>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</si>
  <si>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</si>
  <si>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</si>
  <si>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</si>
  <si>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</si>
  <si>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</si>
  <si>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</si>
  <si>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</si>
  <si>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</si>
  <si>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</si>
  <si>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</si>
  <si>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</si>
  <si>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</si>
  <si>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</si>
  <si>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</si>
  <si>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</si>
  <si>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</si>
  <si>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</si>
  <si>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</si>
  <si>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</si>
  <si>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</si>
  <si>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</si>
  <si>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</si>
  <si>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</si>
  <si>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</si>
  <si>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</si>
  <si>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</si>
  <si>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</si>
  <si>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</si>
  <si>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</si>
  <si>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</si>
  <si>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</si>
  <si>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</si>
  <si>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</si>
  <si>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</si>
  <si>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</si>
  <si>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</si>
  <si>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</si>
  <si>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</si>
  <si>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</si>
  <si>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</si>
  <si>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</si>
  <si>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</si>
  <si>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</si>
  <si>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</si>
  <si>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</si>
  <si>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</si>
  <si>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</si>
  <si>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</si>
  <si>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</si>
  <si>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</si>
  <si>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</si>
  <si>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</si>
  <si>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</si>
  <si>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</si>
  <si>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</si>
  <si>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</si>
  <si>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</si>
  <si>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</si>
  <si>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</si>
  <si>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</si>
  <si>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</si>
  <si>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</si>
  <si>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</si>
  <si>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</si>
  <si>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</si>
  <si>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</si>
  <si>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</si>
  <si>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</si>
  <si>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</si>
  <si>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</si>
  <si>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</si>
  <si>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</si>
  <si>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</si>
  <si>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</si>
  <si>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</si>
  <si>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</si>
  <si>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</si>
  <si>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</si>
  <si>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</si>
  <si>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</si>
  <si>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</si>
  <si>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</si>
  <si>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</si>
  <si>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</si>
  <si>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</si>
  <si>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</si>
  <si>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</si>
  <si>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</si>
  <si>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</si>
  <si>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</si>
  <si>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</si>
  <si>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</si>
  <si>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</si>
  <si>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</si>
  <si>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</si>
  <si>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</si>
  <si>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</si>
  <si>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</si>
  <si>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</si>
  <si>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</si>
  <si>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</si>
  <si>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</si>
  <si>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</si>
  <si>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</si>
  <si>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</si>
  <si>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</si>
  <si>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</si>
  <si>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</si>
  <si>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</si>
  <si>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</si>
  <si>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</si>
  <si>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</si>
  <si>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</si>
  <si>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</si>
  <si>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</si>
  <si>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</si>
  <si>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</si>
  <si>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</si>
  <si>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</si>
  <si>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</si>
  <si>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</si>
  <si>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</si>
  <si>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</si>
  <si>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</si>
  <si>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</si>
  <si>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</si>
  <si>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</si>
  <si>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</si>
  <si>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</si>
  <si>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</si>
  <si>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</si>
  <si>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</si>
  <si>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</si>
  <si>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</si>
  <si>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</si>
  <si>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</si>
  <si>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</si>
  <si>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</si>
  <si>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</si>
  <si>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</si>
  <si>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</si>
  <si>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</si>
  <si>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</si>
  <si>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</si>
  <si>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</si>
  <si>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</si>
  <si>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</si>
  <si>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</si>
  <si>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</si>
  <si>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</si>
  <si>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</si>
  <si>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</si>
  <si>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</si>
  <si>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</si>
  <si>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</si>
  <si>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</si>
  <si>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</si>
  <si>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</si>
  <si>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</si>
  <si>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</si>
  <si>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</si>
  <si>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</si>
  <si>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</si>
  <si>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</si>
  <si>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</si>
  <si>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</si>
  <si>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</si>
  <si>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</si>
  <si>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</si>
  <si>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</si>
  <si>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</si>
  <si>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</si>
  <si>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</si>
  <si>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</si>
  <si>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</si>
  <si>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</si>
  <si>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</si>
  <si>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</si>
  <si>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</si>
  <si>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</si>
  <si>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</si>
  <si>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</si>
  <si>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</si>
  <si>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</si>
  <si>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</si>
  <si>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</si>
  <si>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</si>
  <si>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</si>
  <si>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</si>
  <si>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</si>
  <si>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</si>
  <si>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</si>
  <si>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</si>
  <si>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</si>
  <si>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</si>
  <si>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</si>
  <si>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</si>
  <si>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</si>
  <si>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</si>
  <si>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</si>
  <si>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</si>
  <si>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</si>
  <si>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</si>
  <si>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</si>
  <si>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</si>
  <si>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</si>
  <si>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</si>
  <si>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</si>
  <si>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</si>
  <si>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</si>
  <si>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</si>
  <si>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</si>
  <si>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</si>
  <si>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</si>
  <si>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</si>
  <si>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</si>
  <si>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</si>
  <si>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</si>
  <si>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</si>
  <si>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</si>
  <si>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</si>
  <si>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</si>
  <si>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</si>
  <si>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</si>
  <si>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</si>
  <si>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</si>
  <si>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</si>
  <si>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</si>
  <si>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</si>
  <si>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</si>
  <si>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</si>
  <si>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</si>
  <si>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</si>
  <si>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</si>
  <si>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</si>
  <si>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</si>
  <si>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</si>
  <si>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</si>
  <si>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</si>
  <si>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</si>
  <si>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</si>
  <si>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</si>
  <si>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</si>
  <si>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</si>
  <si>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</si>
  <si>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</si>
  <si>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</si>
  <si>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</si>
  <si>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</si>
  <si>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</si>
  <si>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</si>
  <si>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</si>
  <si>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</si>
  <si>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</si>
  <si>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</si>
  <si>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</si>
  <si>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</si>
  <si>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</si>
  <si>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</si>
  <si>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</si>
  <si>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</si>
  <si>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</si>
  <si>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</si>
  <si>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</si>
  <si>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</si>
  <si>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</si>
  <si>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</si>
  <si>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</si>
  <si>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</si>
  <si>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</si>
  <si>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</si>
  <si>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</si>
  <si>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</si>
  <si>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</si>
  <si>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</si>
  <si>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</si>
  <si>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</si>
  <si>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</si>
  <si>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</si>
  <si>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</si>
  <si>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</si>
  <si>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</si>
  <si>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</si>
  <si>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</si>
  <si>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</si>
  <si>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</si>
  <si>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</si>
  <si>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</si>
  <si>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</si>
  <si>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</si>
  <si>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</si>
  <si>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</si>
  <si>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</si>
  <si>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</si>
  <si>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</si>
  <si>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</si>
  <si>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</si>
  <si>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</si>
  <si>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</si>
  <si>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</si>
  <si>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</si>
  <si>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</si>
  <si>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</si>
  <si>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</si>
  <si>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</si>
  <si>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</si>
  <si>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</si>
  <si>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</si>
  <si>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</si>
  <si>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</si>
  <si>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</si>
  <si>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</si>
  <si>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</si>
  <si>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</si>
  <si>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</si>
  <si>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</si>
  <si>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</si>
  <si>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</si>
  <si>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</si>
  <si>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</si>
  <si>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</si>
  <si>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</si>
  <si>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</si>
  <si>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</si>
  <si>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</si>
  <si>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</si>
  <si>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</si>
  <si>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</si>
  <si>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</si>
  <si>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</si>
  <si>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</si>
  <si>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</si>
  <si>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</si>
  <si>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</si>
  <si>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</si>
  <si>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</si>
  <si>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</si>
  <si>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</si>
  <si>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</si>
  <si>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</si>
  <si>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</si>
  <si>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</si>
  <si>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</si>
  <si>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</si>
  <si>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</si>
  <si>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</si>
  <si>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</si>
  <si>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</si>
  <si>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</si>
  <si>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</si>
  <si>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</si>
  <si>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</si>
  <si>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</si>
  <si>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</si>
  <si>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</si>
  <si>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</si>
  <si>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</si>
  <si>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</si>
  <si>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</si>
  <si>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</si>
  <si>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</si>
  <si>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</si>
  <si>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</si>
  <si>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</si>
  <si>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</si>
  <si>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</si>
  <si>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</si>
  <si>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</si>
  <si>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</si>
  <si>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</si>
  <si>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</si>
  <si>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</si>
  <si>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</si>
  <si>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</si>
  <si>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</si>
  <si>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</si>
  <si>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</si>
  <si>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</si>
  <si>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</si>
  <si>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</si>
  <si>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</si>
  <si>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</si>
  <si>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</si>
  <si>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</si>
  <si>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</si>
  <si>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</si>
  <si>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</si>
  <si>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</si>
  <si>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</si>
  <si>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</si>
  <si>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</si>
  <si>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</si>
  <si>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</si>
  <si>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</si>
  <si>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</si>
  <si>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</si>
  <si>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</si>
  <si>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</si>
  <si>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</si>
  <si>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</si>
  <si>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</si>
  <si>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</si>
  <si>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</si>
  <si>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</si>
  <si>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</si>
  <si>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</si>
  <si>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</si>
  <si>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</si>
  <si>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</si>
  <si>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</si>
  <si>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</si>
  <si>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</si>
  <si>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</si>
  <si>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</si>
  <si>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</si>
  <si>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</si>
  <si>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</si>
  <si>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</si>
  <si>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</si>
  <si>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</si>
  <si>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</si>
  <si>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</si>
  <si>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</si>
  <si>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</si>
  <si>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</si>
  <si>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</si>
  <si>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</si>
  <si>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</si>
  <si>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</si>
  <si>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</si>
  <si>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</si>
  <si>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</si>
  <si>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</si>
  <si>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</si>
  <si>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</si>
  <si>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</si>
  <si>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</si>
  <si>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</si>
  <si>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</si>
  <si>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</si>
  <si>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</si>
  <si>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</si>
  <si>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</si>
  <si>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</si>
  <si>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</si>
  <si>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</si>
  <si>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</si>
  <si>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</si>
  <si>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</si>
  <si>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</si>
  <si>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</si>
  <si>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</si>
  <si>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</si>
  <si>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</si>
  <si>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</si>
  <si>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</si>
  <si>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</si>
  <si>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</si>
  <si>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</si>
  <si>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</si>
  <si>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</si>
  <si>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</si>
  <si>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</si>
  <si>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</si>
  <si>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</si>
  <si>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</si>
  <si>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</si>
  <si>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</si>
  <si>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</si>
  <si>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</si>
  <si>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</si>
  <si>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</si>
  <si>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</si>
  <si>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</si>
  <si>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</si>
  <si>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</si>
  <si>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</si>
  <si>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</si>
  <si>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</si>
  <si>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</si>
  <si>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</si>
  <si>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</si>
  <si>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</si>
  <si>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</si>
  <si>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</si>
  <si>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</si>
  <si>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</si>
  <si>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</si>
  <si>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</si>
  <si>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</si>
  <si>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</si>
  <si>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</si>
  <si>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</si>
  <si>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</si>
  <si>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</si>
  <si>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</si>
  <si>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</si>
  <si>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</si>
  <si>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</si>
  <si>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</si>
  <si>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</si>
  <si>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</si>
  <si>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</si>
  <si>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</si>
  <si>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</si>
  <si>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</si>
  <si>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</si>
  <si>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</si>
  <si>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</si>
  <si>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</si>
  <si>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</si>
  <si>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</si>
  <si>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</si>
  <si>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</si>
  <si>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</si>
  <si>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</si>
  <si>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</si>
  <si>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</si>
  <si>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</si>
  <si>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</si>
  <si>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</si>
  <si>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</si>
  <si>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</si>
  <si>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</si>
  <si>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</si>
  <si>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</si>
  <si>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</si>
  <si>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</si>
  <si>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</si>
  <si>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</si>
  <si>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</si>
  <si>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</si>
  <si>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</si>
  <si>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</si>
  <si>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</si>
  <si>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</si>
  <si>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</si>
  <si>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</si>
  <si>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</si>
  <si>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</si>
  <si>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</si>
  <si>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</si>
  <si>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</si>
  <si>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</si>
  <si>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</si>
  <si>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</si>
  <si>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</si>
  <si>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</si>
  <si>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</si>
  <si>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</si>
  <si>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</si>
  <si>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</si>
  <si>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</si>
  <si>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</si>
  <si>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</si>
  <si>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</si>
  <si>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</si>
  <si>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</si>
  <si>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</si>
  <si>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</si>
  <si>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</si>
  <si>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</si>
  <si>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</si>
  <si>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</si>
  <si>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</si>
  <si>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</si>
  <si>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</si>
  <si>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</si>
  <si>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</si>
  <si>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</si>
  <si>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</si>
  <si>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</si>
  <si>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</si>
  <si>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</si>
  <si>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</si>
  <si>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</si>
  <si>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</si>
  <si>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</si>
  <si>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</si>
  <si>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</si>
  <si>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</si>
  <si>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</si>
  <si>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</si>
  <si>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</si>
  <si>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</si>
  <si>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</si>
  <si>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</si>
  <si>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</si>
  <si>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</si>
  <si>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</si>
  <si>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</si>
  <si>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</si>
  <si>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</si>
  <si>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</si>
  <si>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</si>
  <si>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</si>
  <si>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</si>
  <si>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</si>
  <si>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</si>
  <si>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</si>
  <si>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</si>
  <si>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</si>
  <si>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</si>
  <si>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</si>
  <si>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</si>
  <si>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</si>
  <si>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</si>
  <si>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</si>
  <si>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</si>
  <si>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</si>
  <si>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</si>
  <si>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</si>
  <si>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</si>
  <si>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</si>
  <si>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</si>
  <si>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</si>
  <si>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</si>
  <si>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</si>
  <si>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</si>
  <si>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</si>
  <si>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</si>
  <si>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</si>
  <si>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</si>
  <si>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</si>
  <si>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</si>
  <si>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</si>
  <si>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</si>
  <si>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</si>
  <si>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</si>
  <si>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</si>
  <si>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</si>
  <si>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</si>
  <si>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</si>
  <si>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</si>
  <si>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</si>
  <si>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</si>
  <si>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</si>
  <si>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</si>
  <si>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</si>
  <si>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</si>
  <si>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</si>
  <si>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</si>
  <si>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</si>
  <si>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</si>
  <si>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</si>
  <si>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</si>
  <si>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</si>
  <si>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</si>
  <si>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</si>
  <si>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</si>
  <si>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</si>
  <si>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</si>
  <si>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</si>
  <si>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</si>
  <si>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</si>
  <si>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</si>
  <si>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</si>
  <si>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</si>
  <si>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</si>
  <si>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</si>
  <si>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</si>
  <si>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</si>
  <si>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</si>
  <si>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</si>
  <si>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</si>
  <si>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</si>
  <si>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</si>
  <si>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</si>
  <si>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</si>
  <si>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</si>
  <si>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</si>
  <si>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</si>
  <si>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</si>
  <si>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</si>
  <si>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</si>
  <si>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</si>
  <si>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</si>
  <si>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</si>
  <si>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</si>
  <si>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</si>
  <si>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</si>
  <si>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</si>
  <si>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</si>
  <si>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</si>
  <si>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</si>
  <si>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</si>
  <si>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</si>
  <si>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</si>
  <si>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</si>
  <si>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</si>
  <si>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</si>
  <si>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</si>
  <si>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</si>
  <si>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</si>
  <si>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</si>
  <si>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</si>
  <si>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</si>
  <si>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</si>
  <si>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</si>
  <si>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</si>
  <si>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</si>
  <si>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</si>
  <si>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</si>
  <si>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</si>
  <si>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</si>
  <si>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</si>
  <si>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</si>
  <si>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</si>
  <si>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</si>
  <si>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</si>
  <si>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</si>
  <si>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</si>
  <si>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</si>
  <si>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</si>
  <si>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</si>
  <si>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</si>
  <si>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</si>
  <si>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</si>
  <si>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</si>
  <si>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</si>
  <si>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</si>
  <si>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</si>
  <si>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</si>
  <si>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</si>
  <si>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</si>
  <si>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</si>
  <si>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</si>
  <si>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</si>
  <si>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</si>
  <si>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</si>
  <si>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</si>
  <si>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</si>
  <si>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</si>
  <si>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</si>
  <si>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</si>
  <si>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</si>
  <si>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</si>
  <si>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</si>
  <si>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</si>
  <si>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</si>
  <si>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</si>
  <si>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</si>
  <si>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</si>
  <si>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</si>
  <si>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</si>
  <si>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</si>
  <si>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</si>
  <si>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</si>
  <si>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</si>
  <si>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</si>
  <si>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</si>
  <si>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</si>
  <si>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</si>
  <si>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</si>
  <si>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</si>
  <si>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</si>
  <si>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</si>
  <si>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</si>
  <si>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</si>
  <si>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</si>
  <si>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</si>
  <si>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</si>
  <si>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</si>
  <si>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</si>
  <si>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</si>
  <si>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</si>
  <si>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</si>
  <si>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</si>
  <si>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</si>
  <si>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</si>
  <si>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</si>
  <si>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</si>
  <si>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</si>
  <si>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</si>
  <si>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</si>
  <si>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</si>
  <si>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</si>
  <si>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</si>
  <si>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</si>
  <si>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</si>
  <si>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</si>
  <si>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</si>
  <si>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</si>
  <si>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</si>
  <si>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</si>
  <si>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</si>
  <si>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</si>
  <si>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</si>
  <si>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</si>
  <si>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</si>
  <si>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</si>
  <si>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</si>
  <si>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</si>
  <si>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</si>
  <si>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</si>
  <si>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</si>
  <si>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</si>
  <si>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</si>
  <si>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</si>
  <si>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</si>
  <si>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</si>
  <si>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</si>
  <si>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</si>
  <si>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</si>
  <si>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</si>
  <si>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</si>
  <si>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</si>
  <si>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</si>
  <si>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</si>
  <si>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</si>
  <si>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</si>
  <si>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</si>
  <si>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</si>
  <si>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</si>
  <si>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</si>
  <si>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2023-24                              Группа: _класс предшкольной подготовки              Период: промежуточный      Сроки проведения: январь</t>
  </si>
  <si>
    <t>Пердебаева Жанерке</t>
  </si>
  <si>
    <t xml:space="preserve">                                  Учебный год: ______2024-25______                              Группа: __предшкольная группа__________                Период: стартовый______________     Сроки проведения:___сентябрь___________</t>
  </si>
  <si>
    <t>Бактыбаева Асылжан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</si>
</sst>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1402</v>
      </c>
      <c r="DN2" s="87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870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 x14ac:dyDescent="0.3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 x14ac:dyDescent="0.3">
      <c r="A6" s="137"/>
      <c r="B6" s="137"/>
      <c r="C6" s="112" t="s">
        <v>793</v>
      </c>
      <c r="D6" s="113"/>
      <c r="E6" s="113"/>
      <c r="F6" s="113"/>
      <c r="G6" s="113"/>
      <c r="H6" s="113"/>
      <c r="I6" s="113"/>
      <c r="J6" s="113"/>
      <c r="K6" s="113"/>
      <c r="L6" s="100" t="s">
        <v>810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793</v>
      </c>
      <c r="Y6" s="102"/>
      <c r="Z6" s="102"/>
      <c r="AA6" s="102"/>
      <c r="AB6" s="102"/>
      <c r="AC6" s="102"/>
      <c r="AD6" s="102"/>
      <c r="AE6" s="102"/>
      <c r="AF6" s="102"/>
      <c r="AG6" s="100" t="s">
        <v>810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793</v>
      </c>
      <c r="AT6" s="102"/>
      <c r="AU6" s="102"/>
      <c r="AV6" s="102"/>
      <c r="AW6" s="102"/>
      <c r="AX6" s="102"/>
      <c r="AY6" s="100" t="s">
        <v>810</v>
      </c>
      <c r="AZ6" s="100"/>
      <c r="BA6" s="100"/>
      <c r="BB6" s="100"/>
      <c r="BC6" s="100"/>
      <c r="BD6" s="100"/>
      <c r="BE6" s="100"/>
      <c r="BF6" s="100"/>
      <c r="BG6" s="100"/>
      <c r="BH6" s="102" t="s">
        <v>793</v>
      </c>
      <c r="BI6" s="102"/>
      <c r="BJ6" s="102"/>
      <c r="BK6" s="102"/>
      <c r="BL6" s="102"/>
      <c r="BM6" s="102"/>
      <c r="BN6" s="100" t="s">
        <v>810</v>
      </c>
      <c r="BO6" s="100"/>
      <c r="BP6" s="100"/>
      <c r="BQ6" s="100"/>
      <c r="BR6" s="100"/>
      <c r="BS6" s="100"/>
      <c r="BT6" s="100"/>
      <c r="BU6" s="100"/>
      <c r="BV6" s="100"/>
      <c r="BW6" s="102" t="s">
        <v>793</v>
      </c>
      <c r="BX6" s="102"/>
      <c r="BY6" s="102"/>
      <c r="BZ6" s="102"/>
      <c r="CA6" s="102"/>
      <c r="CB6" s="102"/>
      <c r="CC6" s="100" t="s">
        <v>810</v>
      </c>
      <c r="CD6" s="100"/>
      <c r="CE6" s="100"/>
      <c r="CF6" s="100"/>
      <c r="CG6" s="100"/>
      <c r="CH6" s="100"/>
      <c r="CI6" s="91" t="s">
        <v>793</v>
      </c>
      <c r="CJ6" s="92"/>
      <c r="CK6" s="92"/>
      <c r="CL6" s="92"/>
      <c r="CM6" s="92"/>
      <c r="CN6" s="92"/>
      <c r="CO6" s="92"/>
      <c r="CP6" s="92"/>
      <c r="CQ6" s="92"/>
      <c r="CR6" s="113" t="s">
        <v>810</v>
      </c>
      <c r="CS6" s="113"/>
      <c r="CT6" s="113"/>
      <c r="CU6" s="113"/>
      <c r="CV6" s="113"/>
      <c r="CW6" s="113"/>
      <c r="CX6" s="113"/>
      <c r="CY6" s="113"/>
      <c r="CZ6" s="114"/>
      <c r="DA6" s="91" t="s">
        <v>793</v>
      </c>
      <c r="DB6" s="92"/>
      <c r="DC6" s="92"/>
      <c r="DD6" s="92"/>
      <c r="DE6" s="92"/>
      <c r="DF6" s="93"/>
      <c r="DG6" s="94" t="s">
        <v>810</v>
      </c>
      <c r="DH6" s="95"/>
      <c r="DI6" s="95"/>
      <c r="DJ6" s="95"/>
      <c r="DK6" s="95"/>
      <c r="DL6" s="95"/>
      <c r="DM6" s="95"/>
      <c r="DN6" s="95"/>
      <c r="DO6" s="96"/>
    </row>
    <row r="7" spans="1:119" ht="10.199999999999999" hidden="1" customHeight="1" x14ac:dyDescent="0.3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 x14ac:dyDescent="0.3">
      <c r="A13" s="137"/>
      <c r="B13" s="138"/>
      <c r="C13" s="131" t="s">
        <v>792</v>
      </c>
      <c r="D13" s="131"/>
      <c r="E13" s="131"/>
      <c r="F13" s="131" t="s">
        <v>1390</v>
      </c>
      <c r="G13" s="131"/>
      <c r="H13" s="131"/>
      <c r="I13" s="131" t="s">
        <v>187</v>
      </c>
      <c r="J13" s="131"/>
      <c r="K13" s="131"/>
      <c r="L13" s="123" t="s">
        <v>796</v>
      </c>
      <c r="M13" s="123"/>
      <c r="N13" s="123"/>
      <c r="O13" s="123" t="s">
        <v>797</v>
      </c>
      <c r="P13" s="123"/>
      <c r="Q13" s="123"/>
      <c r="R13" s="123" t="s">
        <v>800</v>
      </c>
      <c r="S13" s="123"/>
      <c r="T13" s="123"/>
      <c r="U13" s="123" t="s">
        <v>802</v>
      </c>
      <c r="V13" s="123"/>
      <c r="W13" s="123"/>
      <c r="X13" s="123" t="s">
        <v>803</v>
      </c>
      <c r="Y13" s="123"/>
      <c r="Z13" s="123"/>
      <c r="AA13" s="132" t="s">
        <v>805</v>
      </c>
      <c r="AB13" s="132"/>
      <c r="AC13" s="132"/>
      <c r="AD13" s="123" t="s">
        <v>806</v>
      </c>
      <c r="AE13" s="123"/>
      <c r="AF13" s="123"/>
      <c r="AG13" s="132" t="s">
        <v>811</v>
      </c>
      <c r="AH13" s="132"/>
      <c r="AI13" s="132"/>
      <c r="AJ13" s="123" t="s">
        <v>813</v>
      </c>
      <c r="AK13" s="123"/>
      <c r="AL13" s="123"/>
      <c r="AM13" s="123" t="s">
        <v>817</v>
      </c>
      <c r="AN13" s="123"/>
      <c r="AO13" s="123"/>
      <c r="AP13" s="123" t="s">
        <v>820</v>
      </c>
      <c r="AQ13" s="123"/>
      <c r="AR13" s="123"/>
      <c r="AS13" s="123" t="s">
        <v>823</v>
      </c>
      <c r="AT13" s="123"/>
      <c r="AU13" s="123"/>
      <c r="AV13" s="123" t="s">
        <v>824</v>
      </c>
      <c r="AW13" s="123"/>
      <c r="AX13" s="123"/>
      <c r="AY13" s="123" t="s">
        <v>826</v>
      </c>
      <c r="AZ13" s="123"/>
      <c r="BA13" s="123"/>
      <c r="BB13" s="123" t="s">
        <v>213</v>
      </c>
      <c r="BC13" s="123"/>
      <c r="BD13" s="123"/>
      <c r="BE13" s="123" t="s">
        <v>829</v>
      </c>
      <c r="BF13" s="123"/>
      <c r="BG13" s="123"/>
      <c r="BH13" s="123" t="s">
        <v>215</v>
      </c>
      <c r="BI13" s="123"/>
      <c r="BJ13" s="123"/>
      <c r="BK13" s="132" t="s">
        <v>831</v>
      </c>
      <c r="BL13" s="132"/>
      <c r="BM13" s="132"/>
      <c r="BN13" s="123" t="s">
        <v>834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837</v>
      </c>
      <c r="BX13" s="123"/>
      <c r="BY13" s="123"/>
      <c r="BZ13" s="123" t="s">
        <v>839</v>
      </c>
      <c r="CA13" s="123"/>
      <c r="CB13" s="123"/>
      <c r="CC13" s="123" t="s">
        <v>840</v>
      </c>
      <c r="CD13" s="123"/>
      <c r="CE13" s="123"/>
      <c r="CF13" s="123" t="s">
        <v>844</v>
      </c>
      <c r="CG13" s="123"/>
      <c r="CH13" s="123"/>
      <c r="CI13" s="123" t="s">
        <v>848</v>
      </c>
      <c r="CJ13" s="123"/>
      <c r="CK13" s="123"/>
      <c r="CL13" s="123" t="s">
        <v>851</v>
      </c>
      <c r="CM13" s="123"/>
      <c r="CN13" s="123"/>
      <c r="CO13" s="123" t="s">
        <v>852</v>
      </c>
      <c r="CP13" s="123"/>
      <c r="CQ13" s="123"/>
      <c r="CR13" s="123" t="s">
        <v>853</v>
      </c>
      <c r="CS13" s="123"/>
      <c r="CT13" s="123"/>
      <c r="CU13" s="123" t="s">
        <v>854</v>
      </c>
      <c r="CV13" s="123"/>
      <c r="CW13" s="123"/>
      <c r="CX13" s="123" t="s">
        <v>855</v>
      </c>
      <c r="CY13" s="123"/>
      <c r="CZ13" s="123"/>
      <c r="DA13" s="123" t="s">
        <v>857</v>
      </c>
      <c r="DB13" s="123"/>
      <c r="DC13" s="123"/>
      <c r="DD13" s="123" t="s">
        <v>237</v>
      </c>
      <c r="DE13" s="123"/>
      <c r="DF13" s="123"/>
      <c r="DG13" s="123" t="s">
        <v>861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 x14ac:dyDescent="0.3">
      <c r="A14" s="137"/>
      <c r="B14" s="138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794</v>
      </c>
      <c r="H14" s="29" t="s">
        <v>186</v>
      </c>
      <c r="I14" s="29" t="s">
        <v>795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798</v>
      </c>
      <c r="P14" s="60" t="s">
        <v>799</v>
      </c>
      <c r="Q14" s="60" t="s">
        <v>192</v>
      </c>
      <c r="R14" s="60" t="s">
        <v>801</v>
      </c>
      <c r="S14" s="60" t="s">
        <v>194</v>
      </c>
      <c r="T14" s="60" t="s">
        <v>192</v>
      </c>
      <c r="U14" s="60" t="s">
        <v>801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804</v>
      </c>
      <c r="AA14" s="29" t="s">
        <v>200</v>
      </c>
      <c r="AB14" s="29" t="s">
        <v>201</v>
      </c>
      <c r="AC14" s="29" t="s">
        <v>204</v>
      </c>
      <c r="AD14" s="77" t="s">
        <v>809</v>
      </c>
      <c r="AE14" s="29" t="s">
        <v>807</v>
      </c>
      <c r="AF14" s="78" t="s">
        <v>808</v>
      </c>
      <c r="AG14" s="29" t="s">
        <v>485</v>
      </c>
      <c r="AH14" s="29" t="s">
        <v>812</v>
      </c>
      <c r="AI14" s="29" t="s">
        <v>199</v>
      </c>
      <c r="AJ14" s="77" t="s">
        <v>814</v>
      </c>
      <c r="AK14" s="60" t="s">
        <v>815</v>
      </c>
      <c r="AL14" s="60" t="s">
        <v>816</v>
      </c>
      <c r="AM14" s="60" t="s">
        <v>198</v>
      </c>
      <c r="AN14" s="60" t="s">
        <v>818</v>
      </c>
      <c r="AO14" s="60" t="s">
        <v>819</v>
      </c>
      <c r="AP14" s="60" t="s">
        <v>235</v>
      </c>
      <c r="AQ14" s="60" t="s">
        <v>821</v>
      </c>
      <c r="AR14" s="60" t="s">
        <v>822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825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827</v>
      </c>
      <c r="BD14" s="60" t="s">
        <v>828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830</v>
      </c>
      <c r="BJ14" s="76" t="s">
        <v>217</v>
      </c>
      <c r="BK14" s="29" t="s">
        <v>832</v>
      </c>
      <c r="BL14" s="29" t="s">
        <v>833</v>
      </c>
      <c r="BM14" s="29" t="s">
        <v>565</v>
      </c>
      <c r="BN14" s="77" t="s">
        <v>835</v>
      </c>
      <c r="BO14" s="60" t="s">
        <v>836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838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841</v>
      </c>
      <c r="CD14" s="60" t="s">
        <v>842</v>
      </c>
      <c r="CE14" s="60" t="s">
        <v>843</v>
      </c>
      <c r="CF14" s="60" t="s">
        <v>845</v>
      </c>
      <c r="CG14" s="60" t="s">
        <v>846</v>
      </c>
      <c r="CH14" s="60" t="s">
        <v>847</v>
      </c>
      <c r="CI14" s="60" t="s">
        <v>191</v>
      </c>
      <c r="CJ14" s="60" t="s">
        <v>238</v>
      </c>
      <c r="CK14" s="60" t="s">
        <v>192</v>
      </c>
      <c r="CL14" s="60" t="s">
        <v>849</v>
      </c>
      <c r="CM14" s="60" t="s">
        <v>850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856</v>
      </c>
      <c r="CZ14" s="60" t="s">
        <v>192</v>
      </c>
      <c r="DA14" s="60" t="s">
        <v>858</v>
      </c>
      <c r="DB14" s="60" t="s">
        <v>859</v>
      </c>
      <c r="DC14" s="60" t="s">
        <v>860</v>
      </c>
      <c r="DD14" s="60" t="s">
        <v>191</v>
      </c>
      <c r="DE14" s="60" t="s">
        <v>238</v>
      </c>
      <c r="DF14" s="60" t="s">
        <v>192</v>
      </c>
      <c r="DG14" s="60" t="s">
        <v>862</v>
      </c>
      <c r="DH14" s="60" t="s">
        <v>863</v>
      </c>
      <c r="DI14" s="60" t="s">
        <v>864</v>
      </c>
      <c r="DJ14" s="60" t="s">
        <v>865</v>
      </c>
      <c r="DK14" s="60" t="s">
        <v>866</v>
      </c>
      <c r="DL14" s="60" t="s">
        <v>867</v>
      </c>
      <c r="DM14" s="60" t="s">
        <v>244</v>
      </c>
      <c r="DN14" s="60" t="s">
        <v>868</v>
      </c>
      <c r="DO14" s="60" t="s">
        <v>869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35" t="s">
        <v>786</v>
      </c>
      <c r="B41" s="136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3">
      <c r="B42" s="11"/>
      <c r="C42" s="12"/>
    </row>
    <row r="43" spans="1:119" x14ac:dyDescent="0.3">
      <c r="B43" s="103" t="s">
        <v>1392</v>
      </c>
      <c r="C43" s="104"/>
      <c r="D43" s="104"/>
      <c r="E43" s="105"/>
      <c r="F43" s="45"/>
      <c r="G43" s="45"/>
    </row>
    <row r="44" spans="1:119" x14ac:dyDescent="0.3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3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3">
      <c r="B48" s="4"/>
      <c r="C48" s="4"/>
      <c r="D48" s="106" t="s">
        <v>322</v>
      </c>
      <c r="E48" s="106"/>
      <c r="F48" s="107" t="s">
        <v>1391</v>
      </c>
      <c r="G48" s="107"/>
    </row>
    <row r="49" spans="2:7" x14ac:dyDescent="0.3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3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3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3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3">
      <c r="B56" s="4"/>
      <c r="C56" s="4"/>
      <c r="D56" s="32">
        <f>SUM(D53:D55)</f>
        <v>0</v>
      </c>
      <c r="E56" s="33">
        <f>SUM(E53:E55)</f>
        <v>0</v>
      </c>
    </row>
    <row r="57" spans="2:7" x14ac:dyDescent="0.3">
      <c r="B57" s="4"/>
      <c r="C57" s="4"/>
      <c r="D57" s="108" t="s">
        <v>325</v>
      </c>
      <c r="E57" s="109"/>
      <c r="F57" s="88" t="s">
        <v>43</v>
      </c>
      <c r="G57" s="90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3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3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1402</v>
      </c>
      <c r="DQ2" s="87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870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 x14ac:dyDescent="0.3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 x14ac:dyDescent="0.3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 x14ac:dyDescent="0.3">
      <c r="A12" s="137"/>
      <c r="B12" s="138"/>
      <c r="C12" s="123" t="s">
        <v>871</v>
      </c>
      <c r="D12" s="123"/>
      <c r="E12" s="123"/>
      <c r="F12" s="123" t="s">
        <v>875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879</v>
      </c>
      <c r="P12" s="123"/>
      <c r="Q12" s="123"/>
      <c r="R12" s="123" t="s">
        <v>880</v>
      </c>
      <c r="S12" s="123"/>
      <c r="T12" s="123"/>
      <c r="U12" s="123" t="s">
        <v>882</v>
      </c>
      <c r="V12" s="123"/>
      <c r="W12" s="123"/>
      <c r="X12" s="123" t="s">
        <v>885</v>
      </c>
      <c r="Y12" s="123"/>
      <c r="Z12" s="123"/>
      <c r="AA12" s="123" t="s">
        <v>888</v>
      </c>
      <c r="AB12" s="123"/>
      <c r="AC12" s="123"/>
      <c r="AD12" s="123" t="s">
        <v>264</v>
      </c>
      <c r="AE12" s="123"/>
      <c r="AF12" s="123"/>
      <c r="AG12" s="123" t="s">
        <v>891</v>
      </c>
      <c r="AH12" s="123"/>
      <c r="AI12" s="123"/>
      <c r="AJ12" s="123" t="s">
        <v>893</v>
      </c>
      <c r="AK12" s="123"/>
      <c r="AL12" s="123"/>
      <c r="AM12" s="123" t="s">
        <v>894</v>
      </c>
      <c r="AN12" s="123"/>
      <c r="AO12" s="123"/>
      <c r="AP12" s="131" t="s">
        <v>436</v>
      </c>
      <c r="AQ12" s="131"/>
      <c r="AR12" s="131"/>
      <c r="AS12" s="131" t="s">
        <v>898</v>
      </c>
      <c r="AT12" s="131"/>
      <c r="AU12" s="131"/>
      <c r="AV12" s="131" t="s">
        <v>902</v>
      </c>
      <c r="AW12" s="131"/>
      <c r="AX12" s="131"/>
      <c r="AY12" s="131" t="s">
        <v>904</v>
      </c>
      <c r="AZ12" s="131"/>
      <c r="BA12" s="131"/>
      <c r="BB12" s="131" t="s">
        <v>907</v>
      </c>
      <c r="BC12" s="131"/>
      <c r="BD12" s="131"/>
      <c r="BE12" s="131" t="s">
        <v>908</v>
      </c>
      <c r="BF12" s="131"/>
      <c r="BG12" s="131"/>
      <c r="BH12" s="131" t="s">
        <v>909</v>
      </c>
      <c r="BI12" s="131"/>
      <c r="BJ12" s="131"/>
      <c r="BK12" s="131" t="s">
        <v>910</v>
      </c>
      <c r="BL12" s="131"/>
      <c r="BM12" s="131"/>
      <c r="BN12" s="131" t="s">
        <v>912</v>
      </c>
      <c r="BO12" s="131"/>
      <c r="BP12" s="131"/>
      <c r="BQ12" s="131" t="s">
        <v>913</v>
      </c>
      <c r="BR12" s="131"/>
      <c r="BS12" s="131"/>
      <c r="BT12" s="131" t="s">
        <v>914</v>
      </c>
      <c r="BU12" s="131"/>
      <c r="BV12" s="131"/>
      <c r="BW12" s="131" t="s">
        <v>917</v>
      </c>
      <c r="BX12" s="131"/>
      <c r="BY12" s="131"/>
      <c r="BZ12" s="131" t="s">
        <v>918</v>
      </c>
      <c r="CA12" s="131"/>
      <c r="CB12" s="131"/>
      <c r="CC12" s="131" t="s">
        <v>922</v>
      </c>
      <c r="CD12" s="131"/>
      <c r="CE12" s="131"/>
      <c r="CF12" s="131" t="s">
        <v>925</v>
      </c>
      <c r="CG12" s="131"/>
      <c r="CH12" s="131"/>
      <c r="CI12" s="131" t="s">
        <v>926</v>
      </c>
      <c r="CJ12" s="131"/>
      <c r="CK12" s="131"/>
      <c r="CL12" s="131" t="s">
        <v>928</v>
      </c>
      <c r="CM12" s="131"/>
      <c r="CN12" s="131"/>
      <c r="CO12" s="131" t="s">
        <v>929</v>
      </c>
      <c r="CP12" s="131"/>
      <c r="CQ12" s="131"/>
      <c r="CR12" s="131" t="s">
        <v>931</v>
      </c>
      <c r="CS12" s="131"/>
      <c r="CT12" s="131"/>
      <c r="CU12" s="131" t="s">
        <v>932</v>
      </c>
      <c r="CV12" s="131"/>
      <c r="CW12" s="131"/>
      <c r="CX12" s="131" t="s">
        <v>933</v>
      </c>
      <c r="CY12" s="131"/>
      <c r="CZ12" s="131"/>
      <c r="DA12" s="131" t="s">
        <v>934</v>
      </c>
      <c r="DB12" s="131"/>
      <c r="DC12" s="131"/>
      <c r="DD12" s="131" t="s">
        <v>935</v>
      </c>
      <c r="DE12" s="131"/>
      <c r="DF12" s="131"/>
      <c r="DG12" s="132" t="s">
        <v>937</v>
      </c>
      <c r="DH12" s="132"/>
      <c r="DI12" s="132"/>
      <c r="DJ12" s="132" t="s">
        <v>941</v>
      </c>
      <c r="DK12" s="132"/>
      <c r="DL12" s="132"/>
      <c r="DM12" s="123" t="s">
        <v>944</v>
      </c>
      <c r="DN12" s="123"/>
      <c r="DO12" s="123"/>
      <c r="DP12" s="123" t="s">
        <v>946</v>
      </c>
      <c r="DQ12" s="123"/>
      <c r="DR12" s="123"/>
    </row>
    <row r="13" spans="1:122" ht="102.75" customHeight="1" x14ac:dyDescent="0.3">
      <c r="A13" s="137"/>
      <c r="B13" s="138"/>
      <c r="C13" s="60" t="s">
        <v>872</v>
      </c>
      <c r="D13" s="60" t="s">
        <v>873</v>
      </c>
      <c r="E13" s="60" t="s">
        <v>874</v>
      </c>
      <c r="F13" s="60" t="s">
        <v>245</v>
      </c>
      <c r="G13" s="60" t="s">
        <v>246</v>
      </c>
      <c r="H13" s="60" t="s">
        <v>247</v>
      </c>
      <c r="I13" s="60" t="s">
        <v>876</v>
      </c>
      <c r="J13" s="60" t="s">
        <v>877</v>
      </c>
      <c r="K13" s="60" t="s">
        <v>878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881</v>
      </c>
      <c r="U13" s="60" t="s">
        <v>883</v>
      </c>
      <c r="V13" s="60" t="s">
        <v>884</v>
      </c>
      <c r="W13" s="60" t="s">
        <v>204</v>
      </c>
      <c r="X13" s="60" t="s">
        <v>559</v>
      </c>
      <c r="Y13" s="60" t="s">
        <v>886</v>
      </c>
      <c r="Z13" s="60" t="s">
        <v>887</v>
      </c>
      <c r="AA13" s="60" t="s">
        <v>263</v>
      </c>
      <c r="AB13" s="60" t="s">
        <v>889</v>
      </c>
      <c r="AC13" s="60" t="s">
        <v>890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892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895</v>
      </c>
      <c r="AN13" s="60" t="s">
        <v>896</v>
      </c>
      <c r="AO13" s="60" t="s">
        <v>897</v>
      </c>
      <c r="AP13" s="60" t="s">
        <v>437</v>
      </c>
      <c r="AQ13" s="60" t="s">
        <v>438</v>
      </c>
      <c r="AR13" s="60" t="s">
        <v>439</v>
      </c>
      <c r="AS13" s="60" t="s">
        <v>899</v>
      </c>
      <c r="AT13" s="60" t="s">
        <v>900</v>
      </c>
      <c r="AU13" s="60" t="s">
        <v>901</v>
      </c>
      <c r="AV13" s="60" t="s">
        <v>441</v>
      </c>
      <c r="AW13" s="60" t="s">
        <v>903</v>
      </c>
      <c r="AX13" s="60" t="s">
        <v>442</v>
      </c>
      <c r="AY13" s="29" t="s">
        <v>269</v>
      </c>
      <c r="AZ13" s="29" t="s">
        <v>905</v>
      </c>
      <c r="BA13" s="29" t="s">
        <v>906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911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915</v>
      </c>
      <c r="BV13" s="29" t="s">
        <v>916</v>
      </c>
      <c r="BW13" s="29" t="s">
        <v>239</v>
      </c>
      <c r="BX13" s="29" t="s">
        <v>240</v>
      </c>
      <c r="BY13" s="29" t="s">
        <v>259</v>
      </c>
      <c r="BZ13" s="29" t="s">
        <v>919</v>
      </c>
      <c r="CA13" s="29" t="s">
        <v>920</v>
      </c>
      <c r="CB13" s="29" t="s">
        <v>921</v>
      </c>
      <c r="CC13" s="29" t="s">
        <v>923</v>
      </c>
      <c r="CD13" s="29" t="s">
        <v>452</v>
      </c>
      <c r="CE13" s="29" t="s">
        <v>924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927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930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936</v>
      </c>
      <c r="DE13" s="29" t="s">
        <v>440</v>
      </c>
      <c r="DF13" s="29" t="s">
        <v>227</v>
      </c>
      <c r="DG13" s="60" t="s">
        <v>938</v>
      </c>
      <c r="DH13" s="60" t="s">
        <v>939</v>
      </c>
      <c r="DI13" s="60" t="s">
        <v>940</v>
      </c>
      <c r="DJ13" s="60" t="s">
        <v>754</v>
      </c>
      <c r="DK13" s="60" t="s">
        <v>942</v>
      </c>
      <c r="DL13" s="60" t="s">
        <v>943</v>
      </c>
      <c r="DM13" s="60" t="s">
        <v>477</v>
      </c>
      <c r="DN13" s="60" t="s">
        <v>478</v>
      </c>
      <c r="DO13" s="60" t="s">
        <v>945</v>
      </c>
      <c r="DP13" s="60" t="s">
        <v>479</v>
      </c>
      <c r="DQ13" s="60" t="s">
        <v>242</v>
      </c>
      <c r="DR13" s="60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35" t="s">
        <v>785</v>
      </c>
      <c r="B40" s="136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3">
      <c r="B42" s="139" t="s">
        <v>1392</v>
      </c>
      <c r="C42" s="139"/>
      <c r="D42" s="139"/>
      <c r="E42" s="139"/>
      <c r="F42" s="45"/>
      <c r="G42" s="45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3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3">
      <c r="B47" s="4"/>
      <c r="C47" s="20"/>
      <c r="D47" s="106" t="s">
        <v>322</v>
      </c>
      <c r="E47" s="106"/>
      <c r="F47" s="107" t="s">
        <v>323</v>
      </c>
      <c r="G47" s="107"/>
    </row>
    <row r="48" spans="1:122" x14ac:dyDescent="0.3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3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3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3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3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3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7" t="s">
        <v>1402</v>
      </c>
      <c r="FJ2" s="87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870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 x14ac:dyDescent="0.3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6" hidden="1" x14ac:dyDescent="0.3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961</v>
      </c>
      <c r="V11" s="121"/>
      <c r="W11" s="122"/>
      <c r="X11" s="86" t="s">
        <v>963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993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1393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 x14ac:dyDescent="0.35">
      <c r="A12" s="137"/>
      <c r="B12" s="137"/>
      <c r="C12" s="152" t="s">
        <v>947</v>
      </c>
      <c r="D12" s="156"/>
      <c r="E12" s="154"/>
      <c r="F12" s="153" t="s">
        <v>951</v>
      </c>
      <c r="G12" s="153"/>
      <c r="H12" s="154"/>
      <c r="I12" s="152" t="s">
        <v>955</v>
      </c>
      <c r="J12" s="153"/>
      <c r="K12" s="154"/>
      <c r="L12" s="152" t="s">
        <v>957</v>
      </c>
      <c r="M12" s="153"/>
      <c r="N12" s="154"/>
      <c r="O12" s="152" t="s">
        <v>958</v>
      </c>
      <c r="P12" s="153"/>
      <c r="Q12" s="154"/>
      <c r="R12" s="149" t="s">
        <v>960</v>
      </c>
      <c r="S12" s="150"/>
      <c r="T12" s="151"/>
      <c r="U12" s="149" t="s">
        <v>962</v>
      </c>
      <c r="V12" s="150"/>
      <c r="W12" s="151"/>
      <c r="X12" s="149" t="s">
        <v>964</v>
      </c>
      <c r="Y12" s="150"/>
      <c r="Z12" s="151"/>
      <c r="AA12" s="149" t="s">
        <v>965</v>
      </c>
      <c r="AB12" s="150"/>
      <c r="AC12" s="151"/>
      <c r="AD12" s="149" t="s">
        <v>968</v>
      </c>
      <c r="AE12" s="150"/>
      <c r="AF12" s="151"/>
      <c r="AG12" s="149" t="s">
        <v>969</v>
      </c>
      <c r="AH12" s="150"/>
      <c r="AI12" s="151"/>
      <c r="AJ12" s="149" t="s">
        <v>972</v>
      </c>
      <c r="AK12" s="150"/>
      <c r="AL12" s="151"/>
      <c r="AM12" s="149" t="s">
        <v>976</v>
      </c>
      <c r="AN12" s="150"/>
      <c r="AO12" s="151"/>
      <c r="AP12" s="149" t="s">
        <v>980</v>
      </c>
      <c r="AQ12" s="150"/>
      <c r="AR12" s="151"/>
      <c r="AS12" s="149" t="s">
        <v>981</v>
      </c>
      <c r="AT12" s="150"/>
      <c r="AU12" s="151"/>
      <c r="AV12" s="149" t="s">
        <v>982</v>
      </c>
      <c r="AW12" s="150"/>
      <c r="AX12" s="151"/>
      <c r="AY12" s="149" t="s">
        <v>984</v>
      </c>
      <c r="AZ12" s="150"/>
      <c r="BA12" s="151"/>
      <c r="BB12" s="149" t="s">
        <v>986</v>
      </c>
      <c r="BC12" s="150"/>
      <c r="BD12" s="151"/>
      <c r="BE12" s="149" t="s">
        <v>990</v>
      </c>
      <c r="BF12" s="150"/>
      <c r="BG12" s="151"/>
      <c r="BH12" s="152" t="s">
        <v>305</v>
      </c>
      <c r="BI12" s="153"/>
      <c r="BJ12" s="154"/>
      <c r="BK12" s="149" t="s">
        <v>995</v>
      </c>
      <c r="BL12" s="150"/>
      <c r="BM12" s="151"/>
      <c r="BN12" s="149" t="s">
        <v>996</v>
      </c>
      <c r="BO12" s="150"/>
      <c r="BP12" s="151"/>
      <c r="BQ12" s="149" t="s">
        <v>1000</v>
      </c>
      <c r="BR12" s="150"/>
      <c r="BS12" s="151"/>
      <c r="BT12" s="149" t="s">
        <v>1001</v>
      </c>
      <c r="BU12" s="150"/>
      <c r="BV12" s="151"/>
      <c r="BW12" s="149" t="s">
        <v>1002</v>
      </c>
      <c r="BX12" s="150"/>
      <c r="BY12" s="151"/>
      <c r="BZ12" s="149" t="s">
        <v>309</v>
      </c>
      <c r="CA12" s="150"/>
      <c r="CB12" s="151"/>
      <c r="CC12" s="149" t="s">
        <v>1003</v>
      </c>
      <c r="CD12" s="150"/>
      <c r="CE12" s="151"/>
      <c r="CF12" s="149" t="s">
        <v>1004</v>
      </c>
      <c r="CG12" s="150"/>
      <c r="CH12" s="151"/>
      <c r="CI12" s="149" t="s">
        <v>1006</v>
      </c>
      <c r="CJ12" s="150"/>
      <c r="CK12" s="151"/>
      <c r="CL12" s="149" t="s">
        <v>1007</v>
      </c>
      <c r="CM12" s="150"/>
      <c r="CN12" s="151"/>
      <c r="CO12" s="149" t="s">
        <v>1010</v>
      </c>
      <c r="CP12" s="150"/>
      <c r="CQ12" s="151"/>
      <c r="CR12" s="149" t="s">
        <v>1011</v>
      </c>
      <c r="CS12" s="150"/>
      <c r="CT12" s="151"/>
      <c r="CU12" s="149" t="s">
        <v>1014</v>
      </c>
      <c r="CV12" s="150"/>
      <c r="CW12" s="151"/>
      <c r="CX12" s="149" t="s">
        <v>1015</v>
      </c>
      <c r="CY12" s="150"/>
      <c r="CZ12" s="151"/>
      <c r="DA12" s="149" t="s">
        <v>496</v>
      </c>
      <c r="DB12" s="150"/>
      <c r="DC12" s="151"/>
      <c r="DD12" s="149" t="s">
        <v>1017</v>
      </c>
      <c r="DE12" s="150"/>
      <c r="DF12" s="151"/>
      <c r="DG12" s="149" t="s">
        <v>1018</v>
      </c>
      <c r="DH12" s="150"/>
      <c r="DI12" s="151"/>
      <c r="DJ12" s="149" t="s">
        <v>1022</v>
      </c>
      <c r="DK12" s="150"/>
      <c r="DL12" s="151"/>
      <c r="DM12" s="149" t="s">
        <v>1024</v>
      </c>
      <c r="DN12" s="150"/>
      <c r="DO12" s="151"/>
      <c r="DP12" s="149" t="s">
        <v>1025</v>
      </c>
      <c r="DQ12" s="150"/>
      <c r="DR12" s="151"/>
      <c r="DS12" s="149" t="s">
        <v>1027</v>
      </c>
      <c r="DT12" s="150"/>
      <c r="DU12" s="151"/>
      <c r="DV12" s="149" t="s">
        <v>1028</v>
      </c>
      <c r="DW12" s="150"/>
      <c r="DX12" s="151"/>
      <c r="DY12" s="149" t="s">
        <v>1029</v>
      </c>
      <c r="DZ12" s="150"/>
      <c r="EA12" s="151"/>
      <c r="EB12" s="149" t="s">
        <v>1031</v>
      </c>
      <c r="EC12" s="150"/>
      <c r="ED12" s="151"/>
      <c r="EE12" s="149" t="s">
        <v>1034</v>
      </c>
      <c r="EF12" s="150"/>
      <c r="EG12" s="151"/>
      <c r="EH12" s="149" t="s">
        <v>1038</v>
      </c>
      <c r="EI12" s="150"/>
      <c r="EJ12" s="151"/>
      <c r="EK12" s="149" t="s">
        <v>1040</v>
      </c>
      <c r="EL12" s="150"/>
      <c r="EM12" s="151"/>
      <c r="EN12" s="149" t="s">
        <v>515</v>
      </c>
      <c r="EO12" s="150"/>
      <c r="EP12" s="151"/>
      <c r="EQ12" s="149" t="s">
        <v>1045</v>
      </c>
      <c r="ER12" s="150"/>
      <c r="ES12" s="151"/>
      <c r="ET12" s="149" t="s">
        <v>1046</v>
      </c>
      <c r="EU12" s="150"/>
      <c r="EV12" s="151"/>
      <c r="EW12" s="149" t="s">
        <v>1048</v>
      </c>
      <c r="EX12" s="150"/>
      <c r="EY12" s="151"/>
      <c r="EZ12" s="149" t="s">
        <v>1049</v>
      </c>
      <c r="FA12" s="150"/>
      <c r="FB12" s="151"/>
      <c r="FC12" s="149" t="s">
        <v>1051</v>
      </c>
      <c r="FD12" s="150"/>
      <c r="FE12" s="151"/>
      <c r="FF12" s="149" t="s">
        <v>1052</v>
      </c>
      <c r="FG12" s="150"/>
      <c r="FH12" s="151"/>
      <c r="FI12" s="149" t="s">
        <v>1055</v>
      </c>
      <c r="FJ12" s="150"/>
      <c r="FK12" s="151"/>
    </row>
    <row r="13" spans="1:167" ht="144.75" customHeight="1" thickBot="1" x14ac:dyDescent="0.35">
      <c r="A13" s="137"/>
      <c r="B13" s="137"/>
      <c r="C13" s="66" t="s">
        <v>948</v>
      </c>
      <c r="D13" s="67" t="s">
        <v>949</v>
      </c>
      <c r="E13" s="68" t="s">
        <v>950</v>
      </c>
      <c r="F13" s="69" t="s">
        <v>952</v>
      </c>
      <c r="G13" s="69" t="s">
        <v>953</v>
      </c>
      <c r="H13" s="68" t="s">
        <v>954</v>
      </c>
      <c r="I13" s="70" t="s">
        <v>277</v>
      </c>
      <c r="J13" s="69" t="s">
        <v>278</v>
      </c>
      <c r="K13" s="68" t="s">
        <v>956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959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966</v>
      </c>
      <c r="AC13" s="73" t="s">
        <v>967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970</v>
      </c>
      <c r="AI13" s="73" t="s">
        <v>971</v>
      </c>
      <c r="AJ13" s="71" t="s">
        <v>973</v>
      </c>
      <c r="AK13" s="72" t="s">
        <v>974</v>
      </c>
      <c r="AL13" s="73" t="s">
        <v>975</v>
      </c>
      <c r="AM13" s="71" t="s">
        <v>977</v>
      </c>
      <c r="AN13" s="72" t="s">
        <v>978</v>
      </c>
      <c r="AO13" s="73" t="s">
        <v>979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983</v>
      </c>
      <c r="AX13" s="73" t="s">
        <v>204</v>
      </c>
      <c r="AY13" s="71" t="s">
        <v>303</v>
      </c>
      <c r="AZ13" s="72" t="s">
        <v>304</v>
      </c>
      <c r="BA13" s="73" t="s">
        <v>985</v>
      </c>
      <c r="BB13" s="71" t="s">
        <v>987</v>
      </c>
      <c r="BC13" s="72" t="s">
        <v>988</v>
      </c>
      <c r="BD13" s="73" t="s">
        <v>989</v>
      </c>
      <c r="BE13" s="71" t="s">
        <v>991</v>
      </c>
      <c r="BF13" s="72" t="s">
        <v>992</v>
      </c>
      <c r="BG13" s="73" t="s">
        <v>994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997</v>
      </c>
      <c r="BO13" s="72" t="s">
        <v>998</v>
      </c>
      <c r="BP13" s="73" t="s">
        <v>999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1005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1008</v>
      </c>
      <c r="CN13" s="73" t="s">
        <v>1009</v>
      </c>
      <c r="CO13" s="71" t="s">
        <v>260</v>
      </c>
      <c r="CP13" s="72" t="s">
        <v>261</v>
      </c>
      <c r="CQ13" s="73" t="s">
        <v>218</v>
      </c>
      <c r="CR13" s="71" t="s">
        <v>1012</v>
      </c>
      <c r="CS13" s="72" t="s">
        <v>842</v>
      </c>
      <c r="CT13" s="73" t="s">
        <v>1013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1016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1019</v>
      </c>
      <c r="DH13" s="75" t="s">
        <v>1020</v>
      </c>
      <c r="DI13" s="75" t="s">
        <v>1021</v>
      </c>
      <c r="DJ13" s="74" t="s">
        <v>499</v>
      </c>
      <c r="DK13" s="75" t="s">
        <v>500</v>
      </c>
      <c r="DL13" s="75" t="s">
        <v>1023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1026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1030</v>
      </c>
      <c r="EB13" s="71" t="s">
        <v>1408</v>
      </c>
      <c r="EC13" s="72" t="s">
        <v>1032</v>
      </c>
      <c r="ED13" s="73" t="s">
        <v>1033</v>
      </c>
      <c r="EE13" s="71" t="s">
        <v>1035</v>
      </c>
      <c r="EF13" s="72" t="s">
        <v>1036</v>
      </c>
      <c r="EG13" s="73" t="s">
        <v>1037</v>
      </c>
      <c r="EH13" s="71" t="s">
        <v>512</v>
      </c>
      <c r="EI13" s="72" t="s">
        <v>1039</v>
      </c>
      <c r="EJ13" s="73" t="s">
        <v>257</v>
      </c>
      <c r="EK13" s="71" t="s">
        <v>513</v>
      </c>
      <c r="EL13" s="72" t="s">
        <v>1041</v>
      </c>
      <c r="EM13" s="73" t="s">
        <v>1042</v>
      </c>
      <c r="EN13" s="71" t="s">
        <v>1043</v>
      </c>
      <c r="EO13" s="72" t="s">
        <v>1044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1047</v>
      </c>
      <c r="EW13" s="71" t="s">
        <v>520</v>
      </c>
      <c r="EX13" s="72" t="s">
        <v>521</v>
      </c>
      <c r="EY13" s="73" t="s">
        <v>522</v>
      </c>
      <c r="EZ13" s="71" t="s">
        <v>1409</v>
      </c>
      <c r="FA13" s="72" t="s">
        <v>1050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1052</v>
      </c>
      <c r="FG13" s="72" t="s">
        <v>1053</v>
      </c>
      <c r="FH13" s="73" t="s">
        <v>1054</v>
      </c>
      <c r="FI13" s="71" t="s">
        <v>1056</v>
      </c>
      <c r="FJ13" s="72" t="s">
        <v>1057</v>
      </c>
      <c r="FK13" s="73" t="s">
        <v>1058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135" t="s">
        <v>783</v>
      </c>
      <c r="B40" s="13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03" t="s">
        <v>1392</v>
      </c>
      <c r="C42" s="104"/>
      <c r="D42" s="104"/>
      <c r="E42" s="105"/>
      <c r="F42" s="45"/>
      <c r="G42" s="45"/>
      <c r="H42" s="45"/>
      <c r="I42" s="45"/>
    </row>
    <row r="43" spans="1:167" x14ac:dyDescent="0.3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3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3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3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3">
      <c r="B47" s="4"/>
      <c r="C47" s="4"/>
      <c r="D47" s="155" t="s">
        <v>322</v>
      </c>
      <c r="E47" s="155"/>
      <c r="F47" s="107" t="s">
        <v>323</v>
      </c>
      <c r="G47" s="107"/>
      <c r="H47" s="140" t="s">
        <v>378</v>
      </c>
      <c r="I47" s="140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3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3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3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3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3">
      <c r="B56" s="4"/>
      <c r="C56" s="4"/>
      <c r="D56" s="106" t="s">
        <v>330</v>
      </c>
      <c r="E56" s="106"/>
      <c r="F56" s="140" t="s">
        <v>325</v>
      </c>
      <c r="G56" s="140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3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3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7" t="s">
        <v>1402</v>
      </c>
      <c r="GQ2" s="87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870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 x14ac:dyDescent="0.3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 t="s">
        <v>323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6" hidden="1" x14ac:dyDescent="0.3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1085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1109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 x14ac:dyDescent="0.3">
      <c r="A12" s="137"/>
      <c r="B12" s="137"/>
      <c r="C12" s="123" t="s">
        <v>1059</v>
      </c>
      <c r="D12" s="123"/>
      <c r="E12" s="123"/>
      <c r="F12" s="123" t="s">
        <v>1061</v>
      </c>
      <c r="G12" s="123"/>
      <c r="H12" s="123"/>
      <c r="I12" s="123" t="s">
        <v>1064</v>
      </c>
      <c r="J12" s="123"/>
      <c r="K12" s="123"/>
      <c r="L12" s="123" t="s">
        <v>1068</v>
      </c>
      <c r="M12" s="123"/>
      <c r="N12" s="123"/>
      <c r="O12" s="123" t="s">
        <v>1072</v>
      </c>
      <c r="P12" s="123"/>
      <c r="Q12" s="123"/>
      <c r="R12" s="123" t="s">
        <v>1076</v>
      </c>
      <c r="S12" s="123"/>
      <c r="T12" s="123"/>
      <c r="U12" s="123" t="s">
        <v>1080</v>
      </c>
      <c r="V12" s="123"/>
      <c r="W12" s="123"/>
      <c r="X12" s="123" t="s">
        <v>1084</v>
      </c>
      <c r="Y12" s="123"/>
      <c r="Z12" s="123"/>
      <c r="AA12" s="123" t="s">
        <v>1086</v>
      </c>
      <c r="AB12" s="123"/>
      <c r="AC12" s="123"/>
      <c r="AD12" s="123" t="s">
        <v>534</v>
      </c>
      <c r="AE12" s="123"/>
      <c r="AF12" s="123"/>
      <c r="AG12" s="123" t="s">
        <v>1091</v>
      </c>
      <c r="AH12" s="123"/>
      <c r="AI12" s="123"/>
      <c r="AJ12" s="123" t="s">
        <v>1092</v>
      </c>
      <c r="AK12" s="123"/>
      <c r="AL12" s="123"/>
      <c r="AM12" s="131" t="s">
        <v>1093</v>
      </c>
      <c r="AN12" s="131"/>
      <c r="AO12" s="131"/>
      <c r="AP12" s="131" t="s">
        <v>1094</v>
      </c>
      <c r="AQ12" s="131"/>
      <c r="AR12" s="131"/>
      <c r="AS12" s="131" t="s">
        <v>1095</v>
      </c>
      <c r="AT12" s="131"/>
      <c r="AU12" s="131"/>
      <c r="AV12" s="131" t="s">
        <v>1099</v>
      </c>
      <c r="AW12" s="131"/>
      <c r="AX12" s="131"/>
      <c r="AY12" s="131" t="s">
        <v>1103</v>
      </c>
      <c r="AZ12" s="131"/>
      <c r="BA12" s="131"/>
      <c r="BB12" s="131" t="s">
        <v>1106</v>
      </c>
      <c r="BC12" s="131"/>
      <c r="BD12" s="131"/>
      <c r="BE12" s="131" t="s">
        <v>1107</v>
      </c>
      <c r="BF12" s="131"/>
      <c r="BG12" s="131"/>
      <c r="BH12" s="131" t="s">
        <v>1110</v>
      </c>
      <c r="BI12" s="131"/>
      <c r="BJ12" s="131"/>
      <c r="BK12" s="131" t="s">
        <v>1111</v>
      </c>
      <c r="BL12" s="131"/>
      <c r="BM12" s="131"/>
      <c r="BN12" s="131" t="s">
        <v>1112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1113</v>
      </c>
      <c r="BX12" s="123"/>
      <c r="BY12" s="123"/>
      <c r="BZ12" s="123" t="s">
        <v>1114</v>
      </c>
      <c r="CA12" s="123"/>
      <c r="CB12" s="123"/>
      <c r="CC12" s="123" t="s">
        <v>1115</v>
      </c>
      <c r="CD12" s="123"/>
      <c r="CE12" s="123"/>
      <c r="CF12" s="123" t="s">
        <v>1119</v>
      </c>
      <c r="CG12" s="123"/>
      <c r="CH12" s="123"/>
      <c r="CI12" s="123" t="s">
        <v>1123</v>
      </c>
      <c r="CJ12" s="123"/>
      <c r="CK12" s="123"/>
      <c r="CL12" s="123" t="s">
        <v>570</v>
      </c>
      <c r="CM12" s="123"/>
      <c r="CN12" s="123"/>
      <c r="CO12" s="131" t="s">
        <v>1125</v>
      </c>
      <c r="CP12" s="131"/>
      <c r="CQ12" s="131"/>
      <c r="CR12" s="131" t="s">
        <v>1129</v>
      </c>
      <c r="CS12" s="131"/>
      <c r="CT12" s="131"/>
      <c r="CU12" s="131" t="s">
        <v>1132</v>
      </c>
      <c r="CV12" s="131"/>
      <c r="CW12" s="131"/>
      <c r="CX12" s="131" t="s">
        <v>1136</v>
      </c>
      <c r="CY12" s="131"/>
      <c r="CZ12" s="131"/>
      <c r="DA12" s="131" t="s">
        <v>578</v>
      </c>
      <c r="DB12" s="131"/>
      <c r="DC12" s="131"/>
      <c r="DD12" s="123" t="s">
        <v>1137</v>
      </c>
      <c r="DE12" s="123"/>
      <c r="DF12" s="123"/>
      <c r="DG12" s="123" t="s">
        <v>1141</v>
      </c>
      <c r="DH12" s="123"/>
      <c r="DI12" s="123"/>
      <c r="DJ12" s="123" t="s">
        <v>1145</v>
      </c>
      <c r="DK12" s="123"/>
      <c r="DL12" s="123"/>
      <c r="DM12" s="131" t="s">
        <v>1147</v>
      </c>
      <c r="DN12" s="131"/>
      <c r="DO12" s="131"/>
      <c r="DP12" s="123" t="s">
        <v>1148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1153</v>
      </c>
      <c r="DZ12" s="131"/>
      <c r="EA12" s="131"/>
      <c r="EB12" s="131" t="s">
        <v>1156</v>
      </c>
      <c r="EC12" s="131"/>
      <c r="ED12" s="131"/>
      <c r="EE12" s="131" t="s">
        <v>1157</v>
      </c>
      <c r="EF12" s="131"/>
      <c r="EG12" s="131"/>
      <c r="EH12" s="131" t="s">
        <v>1161</v>
      </c>
      <c r="EI12" s="131"/>
      <c r="EJ12" s="131"/>
      <c r="EK12" s="131" t="s">
        <v>1165</v>
      </c>
      <c r="EL12" s="131"/>
      <c r="EM12" s="131"/>
      <c r="EN12" s="131" t="s">
        <v>594</v>
      </c>
      <c r="EO12" s="131"/>
      <c r="EP12" s="131"/>
      <c r="EQ12" s="123" t="s">
        <v>1167</v>
      </c>
      <c r="ER12" s="123"/>
      <c r="ES12" s="123"/>
      <c r="ET12" s="123" t="s">
        <v>601</v>
      </c>
      <c r="EU12" s="123"/>
      <c r="EV12" s="123"/>
      <c r="EW12" s="123" t="s">
        <v>1174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1181</v>
      </c>
      <c r="FG12" s="123"/>
      <c r="FH12" s="123"/>
      <c r="FI12" s="131" t="s">
        <v>1185</v>
      </c>
      <c r="FJ12" s="131"/>
      <c r="FK12" s="131"/>
      <c r="FL12" s="131" t="s">
        <v>1189</v>
      </c>
      <c r="FM12" s="131"/>
      <c r="FN12" s="131"/>
      <c r="FO12" s="131" t="s">
        <v>1193</v>
      </c>
      <c r="FP12" s="131"/>
      <c r="FQ12" s="131"/>
      <c r="FR12" s="131" t="s">
        <v>603</v>
      </c>
      <c r="FS12" s="131"/>
      <c r="FT12" s="131"/>
      <c r="FU12" s="131" t="s">
        <v>1200</v>
      </c>
      <c r="FV12" s="131"/>
      <c r="FW12" s="131"/>
      <c r="FX12" s="131" t="s">
        <v>1203</v>
      </c>
      <c r="FY12" s="131"/>
      <c r="FZ12" s="131"/>
      <c r="GA12" s="123" t="s">
        <v>1207</v>
      </c>
      <c r="GB12" s="123"/>
      <c r="GC12" s="123"/>
      <c r="GD12" s="123" t="s">
        <v>1208</v>
      </c>
      <c r="GE12" s="123"/>
      <c r="GF12" s="123"/>
      <c r="GG12" s="123" t="s">
        <v>1212</v>
      </c>
      <c r="GH12" s="123"/>
      <c r="GI12" s="123"/>
      <c r="GJ12" s="123" t="s">
        <v>1216</v>
      </c>
      <c r="GK12" s="123"/>
      <c r="GL12" s="123"/>
      <c r="GM12" s="123" t="s">
        <v>1220</v>
      </c>
      <c r="GN12" s="123"/>
      <c r="GO12" s="123"/>
      <c r="GP12" s="123" t="s">
        <v>1224</v>
      </c>
      <c r="GQ12" s="123"/>
      <c r="GR12" s="123"/>
    </row>
    <row r="13" spans="1:200" ht="144" x14ac:dyDescent="0.3">
      <c r="A13" s="137"/>
      <c r="B13" s="137"/>
      <c r="C13" s="60" t="s">
        <v>795</v>
      </c>
      <c r="D13" s="60" t="s">
        <v>850</v>
      </c>
      <c r="E13" s="60" t="s">
        <v>1060</v>
      </c>
      <c r="F13" s="60" t="s">
        <v>1062</v>
      </c>
      <c r="G13" s="60" t="s">
        <v>529</v>
      </c>
      <c r="H13" s="60" t="s">
        <v>1063</v>
      </c>
      <c r="I13" s="60" t="s">
        <v>1065</v>
      </c>
      <c r="J13" s="60" t="s">
        <v>1066</v>
      </c>
      <c r="K13" s="60" t="s">
        <v>1067</v>
      </c>
      <c r="L13" s="60" t="s">
        <v>1069</v>
      </c>
      <c r="M13" s="60" t="s">
        <v>1070</v>
      </c>
      <c r="N13" s="60" t="s">
        <v>1071</v>
      </c>
      <c r="O13" s="60" t="s">
        <v>1073</v>
      </c>
      <c r="P13" s="60" t="s">
        <v>1074</v>
      </c>
      <c r="Q13" s="60" t="s">
        <v>1075</v>
      </c>
      <c r="R13" s="60" t="s">
        <v>1077</v>
      </c>
      <c r="S13" s="60" t="s">
        <v>1078</v>
      </c>
      <c r="T13" s="60" t="s">
        <v>1079</v>
      </c>
      <c r="U13" s="60" t="s">
        <v>1081</v>
      </c>
      <c r="V13" s="60" t="s">
        <v>1082</v>
      </c>
      <c r="W13" s="60" t="s">
        <v>1083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1087</v>
      </c>
      <c r="AC13" s="60" t="s">
        <v>533</v>
      </c>
      <c r="AD13" s="60" t="s">
        <v>1088</v>
      </c>
      <c r="AE13" s="60" t="s">
        <v>1089</v>
      </c>
      <c r="AF13" s="60" t="s">
        <v>1090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1096</v>
      </c>
      <c r="AT13" s="60" t="s">
        <v>1097</v>
      </c>
      <c r="AU13" s="60" t="s">
        <v>1098</v>
      </c>
      <c r="AV13" s="60" t="s">
        <v>1100</v>
      </c>
      <c r="AW13" s="60" t="s">
        <v>1101</v>
      </c>
      <c r="AX13" s="60" t="s">
        <v>1102</v>
      </c>
      <c r="AY13" s="60" t="s">
        <v>1104</v>
      </c>
      <c r="AZ13" s="60" t="s">
        <v>1105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1108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1116</v>
      </c>
      <c r="CD13" s="29" t="s">
        <v>1117</v>
      </c>
      <c r="CE13" s="29" t="s">
        <v>1118</v>
      </c>
      <c r="CF13" s="60" t="s">
        <v>1120</v>
      </c>
      <c r="CG13" s="60" t="s">
        <v>1121</v>
      </c>
      <c r="CH13" s="60" t="s">
        <v>1122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1124</v>
      </c>
      <c r="CO13" s="29" t="s">
        <v>1126</v>
      </c>
      <c r="CP13" s="29" t="s">
        <v>1127</v>
      </c>
      <c r="CQ13" s="29" t="s">
        <v>1128</v>
      </c>
      <c r="CR13" s="29" t="s">
        <v>1130</v>
      </c>
      <c r="CS13" s="29" t="s">
        <v>1131</v>
      </c>
      <c r="CT13" s="29" t="s">
        <v>274</v>
      </c>
      <c r="CU13" s="29" t="s">
        <v>1133</v>
      </c>
      <c r="CV13" s="29" t="s">
        <v>1134</v>
      </c>
      <c r="CW13" s="29" t="s">
        <v>1135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1138</v>
      </c>
      <c r="DE13" s="29" t="s">
        <v>1139</v>
      </c>
      <c r="DF13" s="29" t="s">
        <v>1140</v>
      </c>
      <c r="DG13" s="60" t="s">
        <v>1142</v>
      </c>
      <c r="DH13" s="60" t="s">
        <v>1143</v>
      </c>
      <c r="DI13" s="60" t="s">
        <v>1144</v>
      </c>
      <c r="DJ13" s="60" t="s">
        <v>581</v>
      </c>
      <c r="DK13" s="60" t="s">
        <v>582</v>
      </c>
      <c r="DL13" s="60" t="s">
        <v>1146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1149</v>
      </c>
      <c r="DT13" s="60" t="s">
        <v>1150</v>
      </c>
      <c r="DU13" s="60" t="s">
        <v>587</v>
      </c>
      <c r="DV13" s="60" t="s">
        <v>588</v>
      </c>
      <c r="DW13" s="60" t="s">
        <v>1151</v>
      </c>
      <c r="DX13" s="60" t="s">
        <v>1152</v>
      </c>
      <c r="DY13" s="60" t="s">
        <v>1153</v>
      </c>
      <c r="DZ13" s="60" t="s">
        <v>1154</v>
      </c>
      <c r="EA13" s="60" t="s">
        <v>1155</v>
      </c>
      <c r="EB13" s="60" t="s">
        <v>589</v>
      </c>
      <c r="EC13" s="60" t="s">
        <v>590</v>
      </c>
      <c r="ED13" s="60" t="s">
        <v>591</v>
      </c>
      <c r="EE13" s="60" t="s">
        <v>1158</v>
      </c>
      <c r="EF13" s="60" t="s">
        <v>1159</v>
      </c>
      <c r="EG13" s="60" t="s">
        <v>1160</v>
      </c>
      <c r="EH13" s="60" t="s">
        <v>1162</v>
      </c>
      <c r="EI13" s="60" t="s">
        <v>1163</v>
      </c>
      <c r="EJ13" s="60" t="s">
        <v>1164</v>
      </c>
      <c r="EK13" s="60" t="s">
        <v>592</v>
      </c>
      <c r="EL13" s="60" t="s">
        <v>1166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1168</v>
      </c>
      <c r="ER13" s="60" t="s">
        <v>1169</v>
      </c>
      <c r="ES13" s="60" t="s">
        <v>1170</v>
      </c>
      <c r="ET13" s="60" t="s">
        <v>1171</v>
      </c>
      <c r="EU13" s="60" t="s">
        <v>1172</v>
      </c>
      <c r="EV13" s="60" t="s">
        <v>1173</v>
      </c>
      <c r="EW13" s="60" t="s">
        <v>1174</v>
      </c>
      <c r="EX13" s="60" t="s">
        <v>1175</v>
      </c>
      <c r="EY13" s="60" t="s">
        <v>1176</v>
      </c>
      <c r="EZ13" s="60" t="s">
        <v>1177</v>
      </c>
      <c r="FA13" s="60" t="s">
        <v>1178</v>
      </c>
      <c r="FB13" s="60" t="s">
        <v>1179</v>
      </c>
      <c r="FC13" s="60" t="s">
        <v>599</v>
      </c>
      <c r="FD13" s="60" t="s">
        <v>600</v>
      </c>
      <c r="FE13" s="60" t="s">
        <v>1180</v>
      </c>
      <c r="FF13" s="60" t="s">
        <v>1182</v>
      </c>
      <c r="FG13" s="60" t="s">
        <v>1183</v>
      </c>
      <c r="FH13" s="60" t="s">
        <v>1184</v>
      </c>
      <c r="FI13" s="29" t="s">
        <v>1186</v>
      </c>
      <c r="FJ13" s="29" t="s">
        <v>1187</v>
      </c>
      <c r="FK13" s="29" t="s">
        <v>1188</v>
      </c>
      <c r="FL13" s="29" t="s">
        <v>1190</v>
      </c>
      <c r="FM13" s="29" t="s">
        <v>1191</v>
      </c>
      <c r="FN13" s="29" t="s">
        <v>1192</v>
      </c>
      <c r="FO13" s="29" t="s">
        <v>1194</v>
      </c>
      <c r="FP13" s="29" t="s">
        <v>1195</v>
      </c>
      <c r="FQ13" s="29" t="s">
        <v>1196</v>
      </c>
      <c r="FR13" s="29" t="s">
        <v>1197</v>
      </c>
      <c r="FS13" s="29" t="s">
        <v>1198</v>
      </c>
      <c r="FT13" s="29" t="s">
        <v>1199</v>
      </c>
      <c r="FU13" s="29" t="s">
        <v>487</v>
      </c>
      <c r="FV13" s="29" t="s">
        <v>1201</v>
      </c>
      <c r="FW13" s="29" t="s">
        <v>1202</v>
      </c>
      <c r="FX13" s="29" t="s">
        <v>1204</v>
      </c>
      <c r="FY13" s="29" t="s">
        <v>1205</v>
      </c>
      <c r="FZ13" s="29" t="s">
        <v>1206</v>
      </c>
      <c r="GA13" s="60" t="s">
        <v>604</v>
      </c>
      <c r="GB13" s="60" t="s">
        <v>605</v>
      </c>
      <c r="GC13" s="60" t="s">
        <v>606</v>
      </c>
      <c r="GD13" s="60" t="s">
        <v>1209</v>
      </c>
      <c r="GE13" s="60" t="s">
        <v>1210</v>
      </c>
      <c r="GF13" s="60" t="s">
        <v>1211</v>
      </c>
      <c r="GG13" s="60" t="s">
        <v>1213</v>
      </c>
      <c r="GH13" s="60" t="s">
        <v>1214</v>
      </c>
      <c r="GI13" s="60" t="s">
        <v>1215</v>
      </c>
      <c r="GJ13" s="60" t="s">
        <v>1217</v>
      </c>
      <c r="GK13" s="60" t="s">
        <v>1218</v>
      </c>
      <c r="GL13" s="60" t="s">
        <v>1219</v>
      </c>
      <c r="GM13" s="60" t="s">
        <v>1221</v>
      </c>
      <c r="GN13" s="60" t="s">
        <v>1222</v>
      </c>
      <c r="GO13" s="60" t="s">
        <v>1223</v>
      </c>
      <c r="GP13" s="60" t="s">
        <v>1225</v>
      </c>
      <c r="GQ13" s="60" t="s">
        <v>1226</v>
      </c>
      <c r="GR13" s="60" t="s">
        <v>1227</v>
      </c>
    </row>
    <row r="14" spans="1:200" ht="15.6" x14ac:dyDescent="0.3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135" t="s">
        <v>784</v>
      </c>
      <c r="B40" s="13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39" t="s">
        <v>1392</v>
      </c>
      <c r="C42" s="139"/>
      <c r="D42" s="139"/>
      <c r="E42" s="139"/>
      <c r="F42" s="49"/>
      <c r="G42" s="49"/>
      <c r="H42" s="49"/>
      <c r="I42" s="49"/>
      <c r="J42" s="49"/>
      <c r="K42" s="49"/>
      <c r="L42" s="49"/>
      <c r="M42" s="49"/>
    </row>
    <row r="43" spans="1:200" x14ac:dyDescent="0.3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3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3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3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3">
      <c r="B47" s="50"/>
      <c r="C47" s="50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49"/>
      <c r="K47" s="49"/>
      <c r="L47" s="49"/>
      <c r="M47" s="49"/>
    </row>
    <row r="48" spans="1:200" x14ac:dyDescent="0.3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3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3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3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3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3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3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3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3">
      <c r="B56" s="50"/>
      <c r="C56" s="50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3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3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3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3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3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3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3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3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workbookViewId="0">
      <selection activeCell="AC14" sqref="AC14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1413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1402</v>
      </c>
      <c r="IS2" s="8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870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 x14ac:dyDescent="0.3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2" hidden="1" customHeight="1" x14ac:dyDescent="0.3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2" hidden="1" customHeight="1" thickBot="1" x14ac:dyDescent="0.35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399999999999999" hidden="1" customHeight="1" thickBot="1" x14ac:dyDescent="0.35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 x14ac:dyDescent="0.35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 x14ac:dyDescent="0.35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6" x14ac:dyDescent="0.3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1243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1252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1258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1336</v>
      </c>
      <c r="GK11" s="101"/>
      <c r="GL11" s="101"/>
      <c r="GM11" s="101" t="s">
        <v>1337</v>
      </c>
      <c r="GN11" s="101"/>
      <c r="GO11" s="101"/>
      <c r="GP11" s="101" t="s">
        <v>1339</v>
      </c>
      <c r="GQ11" s="101"/>
      <c r="GR11" s="101"/>
      <c r="GS11" s="101" t="s">
        <v>1343</v>
      </c>
      <c r="GT11" s="101"/>
      <c r="GU11" s="101"/>
      <c r="GV11" s="101" t="s">
        <v>1349</v>
      </c>
      <c r="GW11" s="101"/>
      <c r="GX11" s="101"/>
      <c r="GY11" s="101" t="s">
        <v>1350</v>
      </c>
      <c r="GZ11" s="101"/>
      <c r="HA11" s="101"/>
      <c r="HB11" s="101" t="s">
        <v>1354</v>
      </c>
      <c r="HC11" s="101"/>
      <c r="HD11" s="101"/>
      <c r="HE11" s="101" t="s">
        <v>1355</v>
      </c>
      <c r="HF11" s="101"/>
      <c r="HG11" s="101"/>
      <c r="HH11" s="101" t="s">
        <v>1357</v>
      </c>
      <c r="HI11" s="101"/>
      <c r="HJ11" s="101"/>
      <c r="HK11" s="101" t="s">
        <v>1361</v>
      </c>
      <c r="HL11" s="101"/>
      <c r="HM11" s="101"/>
      <c r="HN11" s="101" t="s">
        <v>1363</v>
      </c>
      <c r="HO11" s="101"/>
      <c r="HP11" s="101"/>
      <c r="HQ11" s="101" t="s">
        <v>1366</v>
      </c>
      <c r="HR11" s="101"/>
      <c r="HS11" s="101"/>
      <c r="HT11" s="101" t="s">
        <v>1371</v>
      </c>
      <c r="HU11" s="101"/>
      <c r="HV11" s="101"/>
      <c r="HW11" s="101" t="s">
        <v>1372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 x14ac:dyDescent="0.3">
      <c r="A12" s="137"/>
      <c r="B12" s="137"/>
      <c r="C12" s="131" t="s">
        <v>1228</v>
      </c>
      <c r="D12" s="131"/>
      <c r="E12" s="131"/>
      <c r="F12" s="123" t="s">
        <v>1231</v>
      </c>
      <c r="G12" s="123"/>
      <c r="H12" s="123"/>
      <c r="I12" s="123" t="s">
        <v>1232</v>
      </c>
      <c r="J12" s="123"/>
      <c r="K12" s="123"/>
      <c r="L12" s="123" t="s">
        <v>1236</v>
      </c>
      <c r="M12" s="123"/>
      <c r="N12" s="123"/>
      <c r="O12" s="123" t="s">
        <v>1237</v>
      </c>
      <c r="P12" s="123"/>
      <c r="Q12" s="123"/>
      <c r="R12" s="123" t="s">
        <v>1238</v>
      </c>
      <c r="S12" s="123"/>
      <c r="T12" s="123"/>
      <c r="U12" s="123" t="s">
        <v>614</v>
      </c>
      <c r="V12" s="123"/>
      <c r="W12" s="123"/>
      <c r="X12" s="123" t="s">
        <v>1389</v>
      </c>
      <c r="Y12" s="123"/>
      <c r="Z12" s="123"/>
      <c r="AA12" s="131" t="s">
        <v>617</v>
      </c>
      <c r="AB12" s="131"/>
      <c r="AC12" s="131"/>
      <c r="AD12" s="131" t="s">
        <v>1244</v>
      </c>
      <c r="AE12" s="131"/>
      <c r="AF12" s="131"/>
      <c r="AG12" s="123" t="s">
        <v>1245</v>
      </c>
      <c r="AH12" s="123"/>
      <c r="AI12" s="123"/>
      <c r="AJ12" s="123" t="s">
        <v>1249</v>
      </c>
      <c r="AK12" s="123"/>
      <c r="AL12" s="123"/>
      <c r="AM12" s="131" t="s">
        <v>1251</v>
      </c>
      <c r="AN12" s="131"/>
      <c r="AO12" s="131"/>
      <c r="AP12" s="123" t="s">
        <v>624</v>
      </c>
      <c r="AQ12" s="123"/>
      <c r="AR12" s="123"/>
      <c r="AS12" s="131" t="s">
        <v>1253</v>
      </c>
      <c r="AT12" s="131"/>
      <c r="AU12" s="131"/>
      <c r="AV12" s="123" t="s">
        <v>1254</v>
      </c>
      <c r="AW12" s="123"/>
      <c r="AX12" s="123"/>
      <c r="AY12" s="123" t="s">
        <v>630</v>
      </c>
      <c r="AZ12" s="123"/>
      <c r="BA12" s="123"/>
      <c r="BB12" s="123" t="s">
        <v>1255</v>
      </c>
      <c r="BC12" s="123"/>
      <c r="BD12" s="123"/>
      <c r="BE12" s="123" t="s">
        <v>1256</v>
      </c>
      <c r="BF12" s="123"/>
      <c r="BG12" s="123"/>
      <c r="BH12" s="123" t="s">
        <v>1257</v>
      </c>
      <c r="BI12" s="123"/>
      <c r="BJ12" s="123"/>
      <c r="BK12" s="123" t="s">
        <v>1263</v>
      </c>
      <c r="BL12" s="123"/>
      <c r="BM12" s="123"/>
      <c r="BN12" s="123" t="s">
        <v>1259</v>
      </c>
      <c r="BO12" s="123"/>
      <c r="BP12" s="123"/>
      <c r="BQ12" s="123" t="s">
        <v>1260</v>
      </c>
      <c r="BR12" s="123"/>
      <c r="BS12" s="123"/>
      <c r="BT12" s="123" t="s">
        <v>645</v>
      </c>
      <c r="BU12" s="123"/>
      <c r="BV12" s="123"/>
      <c r="BW12" s="123" t="s">
        <v>1268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1271</v>
      </c>
      <c r="CG12" s="123"/>
      <c r="CH12" s="123"/>
      <c r="CI12" s="123" t="s">
        <v>1275</v>
      </c>
      <c r="CJ12" s="123"/>
      <c r="CK12" s="123"/>
      <c r="CL12" s="123" t="s">
        <v>1276</v>
      </c>
      <c r="CM12" s="123"/>
      <c r="CN12" s="123"/>
      <c r="CO12" s="123" t="s">
        <v>1277</v>
      </c>
      <c r="CP12" s="123"/>
      <c r="CQ12" s="123"/>
      <c r="CR12" s="123" t="s">
        <v>1278</v>
      </c>
      <c r="CS12" s="123"/>
      <c r="CT12" s="123"/>
      <c r="CU12" s="123" t="s">
        <v>1279</v>
      </c>
      <c r="CV12" s="123"/>
      <c r="CW12" s="123"/>
      <c r="CX12" s="123" t="s">
        <v>1280</v>
      </c>
      <c r="CY12" s="123"/>
      <c r="CZ12" s="123"/>
      <c r="DA12" s="123" t="s">
        <v>661</v>
      </c>
      <c r="DB12" s="123"/>
      <c r="DC12" s="123"/>
      <c r="DD12" s="123" t="s">
        <v>1285</v>
      </c>
      <c r="DE12" s="123"/>
      <c r="DF12" s="123"/>
      <c r="DG12" s="123" t="s">
        <v>1286</v>
      </c>
      <c r="DH12" s="123"/>
      <c r="DI12" s="123"/>
      <c r="DJ12" s="123" t="s">
        <v>1290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1292</v>
      </c>
      <c r="DT12" s="123"/>
      <c r="DU12" s="123"/>
      <c r="DV12" s="123" t="s">
        <v>651</v>
      </c>
      <c r="DW12" s="123"/>
      <c r="DX12" s="123"/>
      <c r="DY12" s="123" t="s">
        <v>1297</v>
      </c>
      <c r="DZ12" s="123"/>
      <c r="EA12" s="123"/>
      <c r="EB12" s="123" t="s">
        <v>1298</v>
      </c>
      <c r="EC12" s="123"/>
      <c r="ED12" s="123"/>
      <c r="EE12" s="123" t="s">
        <v>686</v>
      </c>
      <c r="EF12" s="123"/>
      <c r="EG12" s="123"/>
      <c r="EH12" s="123" t="s">
        <v>1301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1304</v>
      </c>
      <c r="ER12" s="123"/>
      <c r="ES12" s="123"/>
      <c r="ET12" s="123" t="s">
        <v>1305</v>
      </c>
      <c r="EU12" s="123"/>
      <c r="EV12" s="123"/>
      <c r="EW12" s="123" t="s">
        <v>1306</v>
      </c>
      <c r="EX12" s="123"/>
      <c r="EY12" s="123"/>
      <c r="EZ12" s="123" t="s">
        <v>1307</v>
      </c>
      <c r="FA12" s="123"/>
      <c r="FB12" s="123"/>
      <c r="FC12" s="123" t="s">
        <v>1309</v>
      </c>
      <c r="FD12" s="123"/>
      <c r="FE12" s="123"/>
      <c r="FF12" s="123" t="s">
        <v>1316</v>
      </c>
      <c r="FG12" s="123"/>
      <c r="FH12" s="123"/>
      <c r="FI12" s="123" t="s">
        <v>1313</v>
      </c>
      <c r="FJ12" s="123"/>
      <c r="FK12" s="123"/>
      <c r="FL12" s="123" t="s">
        <v>1314</v>
      </c>
      <c r="FM12" s="123"/>
      <c r="FN12" s="123"/>
      <c r="FO12" s="141" t="s">
        <v>709</v>
      </c>
      <c r="FP12" s="141"/>
      <c r="FQ12" s="141"/>
      <c r="FR12" s="123" t="s">
        <v>1321</v>
      </c>
      <c r="FS12" s="123"/>
      <c r="FT12" s="123"/>
      <c r="FU12" s="123" t="s">
        <v>1323</v>
      </c>
      <c r="FV12" s="123"/>
      <c r="FW12" s="123"/>
      <c r="FX12" s="123" t="s">
        <v>714</v>
      </c>
      <c r="FY12" s="123"/>
      <c r="FZ12" s="123"/>
      <c r="GA12" s="123" t="s">
        <v>1325</v>
      </c>
      <c r="GB12" s="123"/>
      <c r="GC12" s="123"/>
      <c r="GD12" s="123" t="s">
        <v>1327</v>
      </c>
      <c r="GE12" s="123"/>
      <c r="GF12" s="123"/>
      <c r="GG12" s="123" t="s">
        <v>1331</v>
      </c>
      <c r="GH12" s="123"/>
      <c r="GI12" s="123"/>
      <c r="GJ12" s="131" t="s">
        <v>1332</v>
      </c>
      <c r="GK12" s="131"/>
      <c r="GL12" s="131"/>
      <c r="GM12" s="123" t="s">
        <v>722</v>
      </c>
      <c r="GN12" s="123"/>
      <c r="GO12" s="123"/>
      <c r="GP12" s="123" t="s">
        <v>1338</v>
      </c>
      <c r="GQ12" s="123"/>
      <c r="GR12" s="123"/>
      <c r="GS12" s="123" t="s">
        <v>1344</v>
      </c>
      <c r="GT12" s="123"/>
      <c r="GU12" s="123"/>
      <c r="GV12" s="123" t="s">
        <v>1345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1356</v>
      </c>
      <c r="HI12" s="123"/>
      <c r="HJ12" s="123"/>
      <c r="HK12" s="123" t="s">
        <v>1362</v>
      </c>
      <c r="HL12" s="123"/>
      <c r="HM12" s="123"/>
      <c r="HN12" s="123" t="s">
        <v>1364</v>
      </c>
      <c r="HO12" s="123"/>
      <c r="HP12" s="123"/>
      <c r="HQ12" s="123" t="s">
        <v>1367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1373</v>
      </c>
      <c r="IA12" s="123"/>
      <c r="IB12" s="123"/>
      <c r="IC12" s="123" t="s">
        <v>1376</v>
      </c>
      <c r="ID12" s="123"/>
      <c r="IE12" s="123"/>
      <c r="IF12" s="123" t="s">
        <v>746</v>
      </c>
      <c r="IG12" s="123"/>
      <c r="IH12" s="123"/>
      <c r="II12" s="123" t="s">
        <v>1380</v>
      </c>
      <c r="IJ12" s="123"/>
      <c r="IK12" s="123"/>
      <c r="IL12" s="123" t="s">
        <v>1381</v>
      </c>
      <c r="IM12" s="123"/>
      <c r="IN12" s="123"/>
      <c r="IO12" s="123" t="s">
        <v>1385</v>
      </c>
      <c r="IP12" s="123"/>
      <c r="IQ12" s="123"/>
      <c r="IR12" s="123" t="s">
        <v>750</v>
      </c>
      <c r="IS12" s="123"/>
      <c r="IT12" s="123"/>
    </row>
    <row r="13" spans="1:254" ht="131.25" customHeight="1" x14ac:dyDescent="0.3">
      <c r="A13" s="137"/>
      <c r="B13" s="137"/>
      <c r="C13" s="29" t="s">
        <v>795</v>
      </c>
      <c r="D13" s="29" t="s">
        <v>1229</v>
      </c>
      <c r="E13" s="29" t="s">
        <v>1230</v>
      </c>
      <c r="F13" s="29" t="s">
        <v>607</v>
      </c>
      <c r="G13" s="29" t="s">
        <v>608</v>
      </c>
      <c r="H13" s="29" t="s">
        <v>609</v>
      </c>
      <c r="I13" s="29" t="s">
        <v>1233</v>
      </c>
      <c r="J13" s="29" t="s">
        <v>1234</v>
      </c>
      <c r="K13" s="29" t="s">
        <v>1235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1239</v>
      </c>
      <c r="X13" s="60" t="s">
        <v>216</v>
      </c>
      <c r="Y13" s="60" t="s">
        <v>616</v>
      </c>
      <c r="Z13" s="60" t="s">
        <v>476</v>
      </c>
      <c r="AA13" s="60" t="s">
        <v>1240</v>
      </c>
      <c r="AB13" s="60" t="s">
        <v>1241</v>
      </c>
      <c r="AC13" s="60" t="s">
        <v>1242</v>
      </c>
      <c r="AD13" s="60" t="s">
        <v>235</v>
      </c>
      <c r="AE13" s="60" t="s">
        <v>530</v>
      </c>
      <c r="AF13" s="60" t="s">
        <v>204</v>
      </c>
      <c r="AG13" s="60" t="s">
        <v>1246</v>
      </c>
      <c r="AH13" s="60" t="s">
        <v>1247</v>
      </c>
      <c r="AI13" s="60" t="s">
        <v>1248</v>
      </c>
      <c r="AJ13" s="60" t="s">
        <v>622</v>
      </c>
      <c r="AK13" s="60" t="s">
        <v>1250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1403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1264</v>
      </c>
      <c r="BL13" s="60" t="s">
        <v>1265</v>
      </c>
      <c r="BM13" s="60" t="s">
        <v>1266</v>
      </c>
      <c r="BN13" s="60" t="s">
        <v>642</v>
      </c>
      <c r="BO13" s="60" t="s">
        <v>643</v>
      </c>
      <c r="BP13" s="60" t="s">
        <v>644</v>
      </c>
      <c r="BQ13" s="29" t="s">
        <v>1260</v>
      </c>
      <c r="BR13" s="29" t="s">
        <v>1261</v>
      </c>
      <c r="BS13" s="29" t="s">
        <v>1262</v>
      </c>
      <c r="BT13" s="60" t="s">
        <v>646</v>
      </c>
      <c r="BU13" s="60" t="s">
        <v>1267</v>
      </c>
      <c r="BV13" s="60" t="s">
        <v>647</v>
      </c>
      <c r="BW13" s="60" t="s">
        <v>556</v>
      </c>
      <c r="BX13" s="60" t="s">
        <v>1269</v>
      </c>
      <c r="BY13" s="60" t="s">
        <v>558</v>
      </c>
      <c r="BZ13" s="60" t="s">
        <v>649</v>
      </c>
      <c r="CA13" s="60" t="s">
        <v>650</v>
      </c>
      <c r="CB13" s="60" t="s">
        <v>1270</v>
      </c>
      <c r="CC13" s="60" t="s">
        <v>651</v>
      </c>
      <c r="CD13" s="60" t="s">
        <v>652</v>
      </c>
      <c r="CE13" s="60" t="s">
        <v>653</v>
      </c>
      <c r="CF13" s="29" t="s">
        <v>1272</v>
      </c>
      <c r="CG13" s="29" t="s">
        <v>1273</v>
      </c>
      <c r="CH13" s="29" t="s">
        <v>1274</v>
      </c>
      <c r="CI13" s="60" t="s">
        <v>200</v>
      </c>
      <c r="CJ13" s="60" t="s">
        <v>654</v>
      </c>
      <c r="CK13" s="60" t="s">
        <v>655</v>
      </c>
      <c r="CL13" s="60" t="s">
        <v>1404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1281</v>
      </c>
      <c r="DA13" s="29" t="s">
        <v>1282</v>
      </c>
      <c r="DB13" s="29" t="s">
        <v>1283</v>
      </c>
      <c r="DC13" s="29" t="s">
        <v>1284</v>
      </c>
      <c r="DD13" s="60" t="s">
        <v>668</v>
      </c>
      <c r="DE13" s="60" t="s">
        <v>669</v>
      </c>
      <c r="DF13" s="60" t="s">
        <v>670</v>
      </c>
      <c r="DG13" s="60" t="s">
        <v>1287</v>
      </c>
      <c r="DH13" s="60" t="s">
        <v>1288</v>
      </c>
      <c r="DI13" s="60" t="s">
        <v>1289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1291</v>
      </c>
      <c r="DS13" s="60" t="s">
        <v>1293</v>
      </c>
      <c r="DT13" s="60" t="s">
        <v>1294</v>
      </c>
      <c r="DU13" s="60" t="s">
        <v>1295</v>
      </c>
      <c r="DV13" s="60" t="s">
        <v>651</v>
      </c>
      <c r="DW13" s="60" t="s">
        <v>1296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1405</v>
      </c>
      <c r="EF13" s="60" t="s">
        <v>1299</v>
      </c>
      <c r="EG13" s="60" t="s">
        <v>1300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1302</v>
      </c>
      <c r="EM13" s="60" t="s">
        <v>1303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1406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1308</v>
      </c>
      <c r="FC13" s="60" t="s">
        <v>1310</v>
      </c>
      <c r="FD13" s="60" t="s">
        <v>1311</v>
      </c>
      <c r="FE13" s="60" t="s">
        <v>1312</v>
      </c>
      <c r="FF13" s="29" t="s">
        <v>705</v>
      </c>
      <c r="FG13" s="65" t="s">
        <v>1317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1315</v>
      </c>
      <c r="FO13" s="60" t="s">
        <v>1318</v>
      </c>
      <c r="FP13" s="60" t="s">
        <v>1319</v>
      </c>
      <c r="FQ13" s="60" t="s">
        <v>1320</v>
      </c>
      <c r="FR13" s="60" t="s">
        <v>710</v>
      </c>
      <c r="FS13" s="60" t="s">
        <v>711</v>
      </c>
      <c r="FT13" s="60" t="s">
        <v>1322</v>
      </c>
      <c r="FU13" s="60" t="s">
        <v>712</v>
      </c>
      <c r="FV13" s="60" t="s">
        <v>713</v>
      </c>
      <c r="FW13" s="60" t="s">
        <v>1324</v>
      </c>
      <c r="FX13" s="60" t="s">
        <v>1394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1326</v>
      </c>
      <c r="GD13" s="29" t="s">
        <v>1328</v>
      </c>
      <c r="GE13" s="29" t="s">
        <v>1329</v>
      </c>
      <c r="GF13" s="29" t="s">
        <v>1330</v>
      </c>
      <c r="GG13" s="60" t="s">
        <v>719</v>
      </c>
      <c r="GH13" s="60" t="s">
        <v>720</v>
      </c>
      <c r="GI13" s="60" t="s">
        <v>721</v>
      </c>
      <c r="GJ13" s="60" t="s">
        <v>1333</v>
      </c>
      <c r="GK13" s="60" t="s">
        <v>1334</v>
      </c>
      <c r="GL13" s="60" t="s">
        <v>1335</v>
      </c>
      <c r="GM13" s="60" t="s">
        <v>722</v>
      </c>
      <c r="GN13" s="60" t="s">
        <v>723</v>
      </c>
      <c r="GO13" s="60" t="s">
        <v>724</v>
      </c>
      <c r="GP13" s="60" t="s">
        <v>1340</v>
      </c>
      <c r="GQ13" s="60" t="s">
        <v>1341</v>
      </c>
      <c r="GR13" s="60" t="s">
        <v>1342</v>
      </c>
      <c r="GS13" s="60" t="s">
        <v>1407</v>
      </c>
      <c r="GT13" s="60" t="s">
        <v>725</v>
      </c>
      <c r="GU13" s="60" t="s">
        <v>726</v>
      </c>
      <c r="GV13" s="65" t="s">
        <v>1346</v>
      </c>
      <c r="GW13" s="65" t="s">
        <v>1347</v>
      </c>
      <c r="GX13" s="65" t="s">
        <v>1348</v>
      </c>
      <c r="GY13" s="60" t="s">
        <v>1351</v>
      </c>
      <c r="GZ13" s="60" t="s">
        <v>1352</v>
      </c>
      <c r="HA13" s="60" t="s">
        <v>1353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1358</v>
      </c>
      <c r="HI13" s="65" t="s">
        <v>1359</v>
      </c>
      <c r="HJ13" s="65" t="s">
        <v>1360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1365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1368</v>
      </c>
      <c r="HU13" s="29" t="s">
        <v>1369</v>
      </c>
      <c r="HV13" s="29" t="s">
        <v>1370</v>
      </c>
      <c r="HW13" s="60" t="s">
        <v>602</v>
      </c>
      <c r="HX13" s="60" t="s">
        <v>744</v>
      </c>
      <c r="HY13" s="60" t="s">
        <v>745</v>
      </c>
      <c r="HZ13" s="60" t="s">
        <v>1373</v>
      </c>
      <c r="IA13" s="60" t="s">
        <v>1374</v>
      </c>
      <c r="IB13" s="60" t="s">
        <v>1375</v>
      </c>
      <c r="IC13" s="60" t="s">
        <v>1377</v>
      </c>
      <c r="ID13" s="60" t="s">
        <v>1378</v>
      </c>
      <c r="IE13" s="60" t="s">
        <v>1379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1382</v>
      </c>
      <c r="IM13" s="60" t="s">
        <v>1383</v>
      </c>
      <c r="IN13" s="60" t="s">
        <v>1384</v>
      </c>
      <c r="IO13" s="60" t="s">
        <v>1386</v>
      </c>
      <c r="IP13" s="60" t="s">
        <v>1387</v>
      </c>
      <c r="IQ13" s="60" t="s">
        <v>1388</v>
      </c>
      <c r="IR13" s="60" t="s">
        <v>751</v>
      </c>
      <c r="IS13" s="60" t="s">
        <v>752</v>
      </c>
      <c r="IT13" s="60" t="s">
        <v>753</v>
      </c>
    </row>
    <row r="14" spans="1:254" ht="15.6" x14ac:dyDescent="0.3">
      <c r="A14" s="27">
        <v>1</v>
      </c>
      <c r="B14" s="13" t="s">
        <v>1414</v>
      </c>
      <c r="C14" s="5"/>
      <c r="D14" s="5">
        <v>1</v>
      </c>
      <c r="E14" s="5"/>
      <c r="F14" s="13">
        <v>1</v>
      </c>
      <c r="G14" s="13"/>
      <c r="H14" s="13"/>
      <c r="I14" s="13"/>
      <c r="J14" s="13">
        <v>1</v>
      </c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/>
      <c r="Y14" s="13"/>
      <c r="Z14" s="13">
        <v>1</v>
      </c>
      <c r="AA14" s="13"/>
      <c r="AB14" s="13">
        <v>1</v>
      </c>
      <c r="AC14" s="13"/>
      <c r="AD14" s="13"/>
      <c r="AE14" s="13">
        <v>1</v>
      </c>
      <c r="AF14" s="13"/>
      <c r="AG14" s="17"/>
      <c r="AH14" s="17">
        <v>1</v>
      </c>
      <c r="AI14" s="17"/>
      <c r="AJ14" s="17"/>
      <c r="AK14" s="17"/>
      <c r="AL14" s="17">
        <v>1</v>
      </c>
      <c r="AM14" s="17"/>
      <c r="AN14" s="17"/>
      <c r="AO14" s="17">
        <v>1</v>
      </c>
      <c r="AP14" s="17">
        <v>1</v>
      </c>
      <c r="AQ14" s="17"/>
      <c r="AR14" s="17"/>
      <c r="AS14" s="17"/>
      <c r="AT14" s="17"/>
      <c r="AU14" s="17">
        <v>1</v>
      </c>
      <c r="AV14" s="17"/>
      <c r="AW14" s="17">
        <v>1</v>
      </c>
      <c r="AX14" s="17"/>
      <c r="AY14" s="17"/>
      <c r="AZ14" s="17">
        <v>1</v>
      </c>
      <c r="BA14" s="17"/>
      <c r="BB14" s="17"/>
      <c r="BC14" s="17">
        <v>1</v>
      </c>
      <c r="BD14" s="17"/>
      <c r="BE14" s="17"/>
      <c r="BF14" s="17">
        <v>1</v>
      </c>
      <c r="BG14" s="17"/>
      <c r="BH14" s="17"/>
      <c r="BI14" s="17">
        <v>1</v>
      </c>
      <c r="BJ14" s="17"/>
      <c r="BK14" s="17"/>
      <c r="BL14" s="17">
        <v>1</v>
      </c>
      <c r="BM14" s="17"/>
      <c r="BN14" s="17"/>
      <c r="BO14" s="17"/>
      <c r="BP14" s="22">
        <v>1</v>
      </c>
      <c r="BQ14" s="17"/>
      <c r="BR14" s="17"/>
      <c r="BS14" s="17">
        <v>1</v>
      </c>
      <c r="BT14" s="17"/>
      <c r="BU14" s="17">
        <v>1</v>
      </c>
      <c r="BV14" s="17"/>
      <c r="BW14" s="13"/>
      <c r="BX14" s="13"/>
      <c r="BY14" s="13">
        <v>1</v>
      </c>
      <c r="BZ14" s="21"/>
      <c r="CA14" s="17">
        <v>1</v>
      </c>
      <c r="CB14" s="17"/>
      <c r="CC14" s="17">
        <v>1</v>
      </c>
      <c r="CD14" s="17"/>
      <c r="CE14" s="17"/>
      <c r="CF14" s="17">
        <v>1</v>
      </c>
      <c r="CG14" s="17"/>
      <c r="CH14" s="17"/>
      <c r="CI14" s="17"/>
      <c r="CJ14" s="17">
        <v>1</v>
      </c>
      <c r="CK14" s="17"/>
      <c r="CL14" s="17"/>
      <c r="CM14" s="17"/>
      <c r="CN14" s="17">
        <v>1</v>
      </c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/>
      <c r="CZ14" s="17">
        <v>1</v>
      </c>
      <c r="DA14" s="17">
        <v>1</v>
      </c>
      <c r="DB14" s="17"/>
      <c r="DC14" s="17"/>
      <c r="DD14" s="21"/>
      <c r="DE14" s="17">
        <v>1</v>
      </c>
      <c r="DF14" s="17"/>
      <c r="DG14" s="17"/>
      <c r="DH14" s="17"/>
      <c r="DI14" s="17">
        <v>1</v>
      </c>
      <c r="DJ14" s="17"/>
      <c r="DK14" s="17">
        <v>1</v>
      </c>
      <c r="DL14" s="17"/>
      <c r="DM14" s="17"/>
      <c r="DN14" s="17">
        <v>1</v>
      </c>
      <c r="DO14" s="17"/>
      <c r="DP14" s="17"/>
      <c r="DQ14" s="17">
        <v>1</v>
      </c>
      <c r="DR14" s="17"/>
      <c r="DS14" s="17">
        <v>1</v>
      </c>
      <c r="DT14" s="17"/>
      <c r="DU14" s="17"/>
      <c r="DV14" s="17">
        <v>1</v>
      </c>
      <c r="DW14" s="17"/>
      <c r="DX14" s="17"/>
      <c r="DY14" s="17"/>
      <c r="DZ14" s="17">
        <v>1</v>
      </c>
      <c r="EA14" s="17"/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/>
      <c r="EM14" s="17">
        <v>1</v>
      </c>
      <c r="EN14" s="17"/>
      <c r="EO14" s="17">
        <v>1</v>
      </c>
      <c r="EP14" s="17"/>
      <c r="EQ14" s="17">
        <v>1</v>
      </c>
      <c r="ER14" s="17"/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/>
      <c r="FE14" s="17">
        <v>1</v>
      </c>
      <c r="FF14" s="17"/>
      <c r="FG14" s="81">
        <v>1</v>
      </c>
      <c r="FH14" s="17"/>
      <c r="FI14" s="17"/>
      <c r="FJ14" s="17">
        <v>1</v>
      </c>
      <c r="FK14" s="17"/>
      <c r="FL14" s="17">
        <v>1</v>
      </c>
      <c r="FM14" s="17"/>
      <c r="FN14" s="17"/>
      <c r="FO14" s="17">
        <v>1</v>
      </c>
      <c r="FP14" s="17"/>
      <c r="FQ14" s="17"/>
      <c r="FR14" s="17"/>
      <c r="FS14" s="17">
        <v>1</v>
      </c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>
        <v>1</v>
      </c>
      <c r="GF14" s="17"/>
      <c r="GG14" s="17"/>
      <c r="GH14" s="17">
        <v>1</v>
      </c>
      <c r="GI14" s="17"/>
      <c r="GJ14" s="17">
        <v>1</v>
      </c>
      <c r="GK14" s="17"/>
      <c r="GL14" s="17"/>
      <c r="GM14" s="17">
        <v>1</v>
      </c>
      <c r="GN14" s="17"/>
      <c r="GO14" s="17"/>
      <c r="GP14" s="17"/>
      <c r="GQ14" s="17">
        <v>1</v>
      </c>
      <c r="GR14" s="17"/>
      <c r="GS14" s="17"/>
      <c r="GT14" s="17">
        <v>1</v>
      </c>
      <c r="GU14" s="17"/>
      <c r="GV14" s="17">
        <v>1</v>
      </c>
      <c r="GW14" s="17"/>
      <c r="GX14" s="17"/>
      <c r="GY14" s="17"/>
      <c r="GZ14" s="17">
        <v>1</v>
      </c>
      <c r="HA14" s="17"/>
      <c r="HB14" s="17"/>
      <c r="HC14" s="17">
        <v>1</v>
      </c>
      <c r="HD14" s="17"/>
      <c r="HE14" s="17"/>
      <c r="HF14" s="17"/>
      <c r="HG14" s="17">
        <v>1</v>
      </c>
      <c r="HH14" s="17"/>
      <c r="HI14" s="17">
        <v>1</v>
      </c>
      <c r="HJ14" s="17"/>
      <c r="HK14" s="17"/>
      <c r="HL14" s="17">
        <v>1</v>
      </c>
      <c r="HM14" s="17"/>
      <c r="HN14" s="17"/>
      <c r="HO14" s="17">
        <v>1</v>
      </c>
      <c r="HP14" s="17"/>
      <c r="HQ14" s="17"/>
      <c r="HR14" s="17">
        <v>1</v>
      </c>
      <c r="HS14" s="17"/>
      <c r="HT14" s="17"/>
      <c r="HU14" s="17">
        <v>1</v>
      </c>
      <c r="HV14" s="17"/>
      <c r="HW14" s="17"/>
      <c r="HX14" s="17">
        <v>1</v>
      </c>
      <c r="HY14" s="17"/>
      <c r="HZ14" s="17"/>
      <c r="IA14" s="17">
        <v>1</v>
      </c>
      <c r="IB14" s="17"/>
      <c r="IC14" s="17"/>
      <c r="ID14" s="17">
        <v>1</v>
      </c>
      <c r="IE14" s="17"/>
      <c r="IF14" s="17">
        <v>1</v>
      </c>
      <c r="IG14" s="17"/>
      <c r="IH14" s="17"/>
      <c r="II14" s="17">
        <v>1</v>
      </c>
      <c r="IJ14" s="17"/>
      <c r="IK14" s="17"/>
      <c r="IL14" s="17"/>
      <c r="IM14" s="17">
        <v>1</v>
      </c>
      <c r="IN14" s="17"/>
      <c r="IO14" s="17"/>
      <c r="IP14" s="17">
        <v>1</v>
      </c>
      <c r="IQ14" s="17"/>
      <c r="IR14" s="17">
        <v>1</v>
      </c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133" t="s">
        <v>171</v>
      </c>
      <c r="B39" s="134"/>
      <c r="C39" s="3">
        <f t="shared" ref="C39:BM39" si="0">SUM(C14:C38)</f>
        <v>0</v>
      </c>
      <c r="D39" s="3">
        <f t="shared" si="0"/>
        <v>1</v>
      </c>
      <c r="E39" s="80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1</v>
      </c>
      <c r="K39" s="3">
        <f t="shared" si="0"/>
        <v>0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3">
        <f t="shared" si="0"/>
        <v>1</v>
      </c>
      <c r="P39" s="3">
        <f t="shared" si="0"/>
        <v>0</v>
      </c>
      <c r="Q39" s="3">
        <f t="shared" si="0"/>
        <v>0</v>
      </c>
      <c r="R39" s="3">
        <f t="shared" si="0"/>
        <v>1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1</v>
      </c>
      <c r="AA39" s="3">
        <f t="shared" si="0"/>
        <v>0</v>
      </c>
      <c r="AB39" s="3">
        <f t="shared" si="0"/>
        <v>1</v>
      </c>
      <c r="AC39" s="3">
        <f t="shared" si="0"/>
        <v>0</v>
      </c>
      <c r="AD39" s="3">
        <f t="shared" si="0"/>
        <v>0</v>
      </c>
      <c r="AE39" s="3">
        <f t="shared" si="0"/>
        <v>1</v>
      </c>
      <c r="AF39" s="3">
        <f t="shared" si="0"/>
        <v>0</v>
      </c>
      <c r="AG39" s="3">
        <f t="shared" si="0"/>
        <v>0</v>
      </c>
      <c r="AH39" s="3">
        <f t="shared" si="0"/>
        <v>1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1</v>
      </c>
      <c r="AM39" s="3">
        <f t="shared" si="0"/>
        <v>0</v>
      </c>
      <c r="AN39" s="3">
        <f t="shared" si="0"/>
        <v>0</v>
      </c>
      <c r="AO39" s="3">
        <f t="shared" si="0"/>
        <v>1</v>
      </c>
      <c r="AP39" s="3">
        <f t="shared" si="0"/>
        <v>1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1</v>
      </c>
      <c r="AV39" s="3">
        <f t="shared" si="0"/>
        <v>0</v>
      </c>
      <c r="AW39" s="3">
        <f t="shared" si="0"/>
        <v>1</v>
      </c>
      <c r="AX39" s="3">
        <f t="shared" si="0"/>
        <v>0</v>
      </c>
      <c r="AY39" s="3">
        <f t="shared" si="0"/>
        <v>0</v>
      </c>
      <c r="AZ39" s="3">
        <f t="shared" si="0"/>
        <v>1</v>
      </c>
      <c r="BA39" s="3">
        <f t="shared" si="0"/>
        <v>0</v>
      </c>
      <c r="BB39" s="3">
        <f t="shared" si="0"/>
        <v>0</v>
      </c>
      <c r="BC39" s="3">
        <f t="shared" si="0"/>
        <v>1</v>
      </c>
      <c r="BD39" s="3">
        <f t="shared" si="0"/>
        <v>0</v>
      </c>
      <c r="BE39" s="3">
        <f t="shared" si="0"/>
        <v>0</v>
      </c>
      <c r="BF39" s="3">
        <f t="shared" si="0"/>
        <v>1</v>
      </c>
      <c r="BG39" s="3">
        <f t="shared" si="0"/>
        <v>0</v>
      </c>
      <c r="BH39" s="3">
        <f t="shared" si="0"/>
        <v>0</v>
      </c>
      <c r="BI39" s="3">
        <f t="shared" si="0"/>
        <v>1</v>
      </c>
      <c r="BJ39" s="3">
        <f t="shared" si="0"/>
        <v>0</v>
      </c>
      <c r="BK39" s="3">
        <f t="shared" si="0"/>
        <v>0</v>
      </c>
      <c r="BL39" s="3">
        <f t="shared" si="0"/>
        <v>1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1</v>
      </c>
      <c r="BQ39" s="3">
        <f t="shared" si="1"/>
        <v>0</v>
      </c>
      <c r="BR39" s="3">
        <f t="shared" si="1"/>
        <v>0</v>
      </c>
      <c r="BS39" s="3">
        <f t="shared" si="1"/>
        <v>1</v>
      </c>
      <c r="BT39" s="3">
        <f t="shared" si="1"/>
        <v>0</v>
      </c>
      <c r="BU39" s="3">
        <f t="shared" si="1"/>
        <v>1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1</v>
      </c>
      <c r="BZ39" s="3">
        <f t="shared" si="1"/>
        <v>0</v>
      </c>
      <c r="CA39" s="3">
        <f t="shared" si="1"/>
        <v>1</v>
      </c>
      <c r="CB39" s="3">
        <f t="shared" si="1"/>
        <v>0</v>
      </c>
      <c r="CC39" s="3">
        <f t="shared" si="1"/>
        <v>1</v>
      </c>
      <c r="CD39" s="3">
        <f t="shared" si="1"/>
        <v>0</v>
      </c>
      <c r="CE39" s="3">
        <f t="shared" si="1"/>
        <v>0</v>
      </c>
      <c r="CF39" s="3">
        <f t="shared" si="1"/>
        <v>1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1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1</v>
      </c>
      <c r="CO39" s="3">
        <f t="shared" si="1"/>
        <v>0</v>
      </c>
      <c r="CP39" s="3">
        <f t="shared" si="1"/>
        <v>1</v>
      </c>
      <c r="CQ39" s="3">
        <f t="shared" si="1"/>
        <v>0</v>
      </c>
      <c r="CR39" s="3">
        <f t="shared" si="1"/>
        <v>0</v>
      </c>
      <c r="CS39" s="3">
        <f t="shared" si="1"/>
        <v>1</v>
      </c>
      <c r="CT39" s="3">
        <f t="shared" si="1"/>
        <v>0</v>
      </c>
      <c r="CU39" s="3">
        <f t="shared" si="1"/>
        <v>0</v>
      </c>
      <c r="CV39" s="3">
        <f t="shared" si="1"/>
        <v>1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1</v>
      </c>
      <c r="DA39" s="3">
        <f t="shared" si="1"/>
        <v>1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1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1</v>
      </c>
      <c r="DJ39" s="3">
        <f t="shared" si="2"/>
        <v>0</v>
      </c>
      <c r="DK39" s="3">
        <f t="shared" si="2"/>
        <v>1</v>
      </c>
      <c r="DL39" s="3">
        <f t="shared" si="2"/>
        <v>0</v>
      </c>
      <c r="DM39" s="3">
        <f t="shared" si="2"/>
        <v>0</v>
      </c>
      <c r="DN39" s="3">
        <f t="shared" si="2"/>
        <v>1</v>
      </c>
      <c r="DO39" s="3">
        <f t="shared" si="2"/>
        <v>0</v>
      </c>
      <c r="DP39" s="3">
        <f t="shared" si="2"/>
        <v>0</v>
      </c>
      <c r="DQ39" s="3">
        <f t="shared" si="2"/>
        <v>1</v>
      </c>
      <c r="DR39" s="3">
        <f t="shared" si="2"/>
        <v>0</v>
      </c>
      <c r="DS39" s="3">
        <f t="shared" si="2"/>
        <v>1</v>
      </c>
      <c r="DT39" s="3">
        <f t="shared" si="2"/>
        <v>0</v>
      </c>
      <c r="DU39" s="3">
        <f t="shared" si="2"/>
        <v>0</v>
      </c>
      <c r="DV39" s="3">
        <f t="shared" si="2"/>
        <v>1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1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1</v>
      </c>
      <c r="ED39" s="3">
        <f t="shared" si="3"/>
        <v>0</v>
      </c>
      <c r="EE39" s="3">
        <f t="shared" si="3"/>
        <v>0</v>
      </c>
      <c r="EF39" s="3">
        <f t="shared" si="3"/>
        <v>1</v>
      </c>
      <c r="EG39" s="3">
        <f t="shared" si="3"/>
        <v>0</v>
      </c>
      <c r="EH39" s="3">
        <f t="shared" si="3"/>
        <v>0</v>
      </c>
      <c r="EI39" s="3">
        <f t="shared" si="3"/>
        <v>1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1</v>
      </c>
      <c r="EN39" s="3">
        <f t="shared" si="3"/>
        <v>0</v>
      </c>
      <c r="EO39" s="3">
        <f t="shared" si="3"/>
        <v>1</v>
      </c>
      <c r="EP39" s="3">
        <f t="shared" si="3"/>
        <v>0</v>
      </c>
      <c r="EQ39" s="3">
        <f t="shared" si="3"/>
        <v>1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1</v>
      </c>
      <c r="EV39" s="3">
        <f t="shared" si="3"/>
        <v>0</v>
      </c>
      <c r="EW39" s="3">
        <f t="shared" si="3"/>
        <v>0</v>
      </c>
      <c r="EX39" s="3">
        <f t="shared" si="3"/>
        <v>1</v>
      </c>
      <c r="EY39" s="3">
        <f t="shared" si="3"/>
        <v>0</v>
      </c>
      <c r="EZ39" s="3">
        <f t="shared" si="3"/>
        <v>0</v>
      </c>
      <c r="FA39" s="3">
        <f t="shared" si="3"/>
        <v>1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1</v>
      </c>
      <c r="FF39" s="3">
        <f t="shared" si="3"/>
        <v>0</v>
      </c>
      <c r="FG39" s="3">
        <f t="shared" si="3"/>
        <v>1</v>
      </c>
      <c r="FH39" s="3">
        <f t="shared" si="3"/>
        <v>0</v>
      </c>
      <c r="FI39" s="3">
        <f t="shared" si="3"/>
        <v>0</v>
      </c>
      <c r="FJ39" s="3">
        <f t="shared" si="3"/>
        <v>1</v>
      </c>
      <c r="FK39" s="3">
        <f t="shared" si="3"/>
        <v>0</v>
      </c>
      <c r="FL39" s="3">
        <f t="shared" si="3"/>
        <v>1</v>
      </c>
      <c r="FM39" s="3">
        <f t="shared" si="3"/>
        <v>0</v>
      </c>
      <c r="FN39" s="3">
        <f t="shared" si="3"/>
        <v>0</v>
      </c>
      <c r="FO39" s="3">
        <f>SUM(FO14:FO38)</f>
        <v>1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1</v>
      </c>
      <c r="FT39" s="3">
        <f t="shared" si="3"/>
        <v>0</v>
      </c>
      <c r="FU39" s="3">
        <f t="shared" si="3"/>
        <v>0</v>
      </c>
      <c r="FV39" s="3">
        <f t="shared" si="3"/>
        <v>1</v>
      </c>
      <c r="FW39" s="3">
        <f t="shared" si="3"/>
        <v>0</v>
      </c>
      <c r="FX39" s="3">
        <f t="shared" si="3"/>
        <v>0</v>
      </c>
      <c r="FY39" s="3">
        <f t="shared" si="3"/>
        <v>1</v>
      </c>
      <c r="FZ39" s="3">
        <f t="shared" si="3"/>
        <v>0</v>
      </c>
      <c r="GA39" s="3">
        <f t="shared" si="3"/>
        <v>0</v>
      </c>
      <c r="GB39" s="3">
        <f t="shared" si="3"/>
        <v>1</v>
      </c>
      <c r="GC39" s="3">
        <f t="shared" si="3"/>
        <v>0</v>
      </c>
      <c r="GD39" s="3">
        <f t="shared" si="3"/>
        <v>0</v>
      </c>
      <c r="GE39" s="3">
        <f t="shared" si="3"/>
        <v>1</v>
      </c>
      <c r="GF39" s="3">
        <f t="shared" si="3"/>
        <v>0</v>
      </c>
      <c r="GG39" s="3">
        <f t="shared" si="3"/>
        <v>0</v>
      </c>
      <c r="GH39" s="3">
        <f t="shared" si="3"/>
        <v>1</v>
      </c>
      <c r="GI39" s="3">
        <f t="shared" si="3"/>
        <v>0</v>
      </c>
      <c r="GJ39" s="3">
        <f t="shared" si="3"/>
        <v>1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1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1</v>
      </c>
      <c r="GR39" s="3">
        <f t="shared" si="4"/>
        <v>0</v>
      </c>
      <c r="GS39" s="3">
        <f t="shared" si="4"/>
        <v>0</v>
      </c>
      <c r="GT39" s="3">
        <f t="shared" si="4"/>
        <v>1</v>
      </c>
      <c r="GU39" s="3">
        <f t="shared" si="4"/>
        <v>0</v>
      </c>
      <c r="GV39" s="3">
        <f t="shared" si="4"/>
        <v>1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1</v>
      </c>
      <c r="HA39" s="3">
        <f t="shared" si="4"/>
        <v>0</v>
      </c>
      <c r="HB39" s="3">
        <f t="shared" si="4"/>
        <v>0</v>
      </c>
      <c r="HC39" s="3">
        <f t="shared" si="4"/>
        <v>1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1</v>
      </c>
      <c r="HH39" s="3">
        <f t="shared" si="4"/>
        <v>0</v>
      </c>
      <c r="HI39" s="3">
        <f t="shared" si="4"/>
        <v>1</v>
      </c>
      <c r="HJ39" s="3">
        <f t="shared" si="4"/>
        <v>0</v>
      </c>
      <c r="HK39" s="3">
        <f t="shared" si="4"/>
        <v>0</v>
      </c>
      <c r="HL39" s="3">
        <f t="shared" si="4"/>
        <v>1</v>
      </c>
      <c r="HM39" s="3">
        <f t="shared" si="4"/>
        <v>0</v>
      </c>
      <c r="HN39" s="3">
        <f t="shared" si="4"/>
        <v>0</v>
      </c>
      <c r="HO39" s="3">
        <f t="shared" si="4"/>
        <v>1</v>
      </c>
      <c r="HP39" s="3">
        <f t="shared" si="4"/>
        <v>0</v>
      </c>
      <c r="HQ39" s="3">
        <f t="shared" si="4"/>
        <v>0</v>
      </c>
      <c r="HR39" s="3">
        <f t="shared" si="4"/>
        <v>1</v>
      </c>
      <c r="HS39" s="3">
        <f t="shared" si="4"/>
        <v>0</v>
      </c>
      <c r="HT39" s="3">
        <f t="shared" si="4"/>
        <v>0</v>
      </c>
      <c r="HU39" s="3">
        <f t="shared" si="4"/>
        <v>1</v>
      </c>
      <c r="HV39" s="3">
        <f t="shared" si="4"/>
        <v>0</v>
      </c>
      <c r="HW39" s="3">
        <f t="shared" si="4"/>
        <v>0</v>
      </c>
      <c r="HX39" s="3">
        <f t="shared" si="4"/>
        <v>1</v>
      </c>
      <c r="HY39" s="3">
        <f t="shared" si="4"/>
        <v>0</v>
      </c>
      <c r="HZ39" s="3">
        <f t="shared" si="4"/>
        <v>0</v>
      </c>
      <c r="IA39" s="3">
        <f t="shared" si="4"/>
        <v>1</v>
      </c>
      <c r="IB39" s="3">
        <f t="shared" si="4"/>
        <v>0</v>
      </c>
      <c r="IC39" s="3">
        <f t="shared" si="4"/>
        <v>0</v>
      </c>
      <c r="ID39" s="3">
        <f t="shared" si="4"/>
        <v>1</v>
      </c>
      <c r="IE39" s="3">
        <f t="shared" si="4"/>
        <v>0</v>
      </c>
      <c r="IF39" s="3">
        <f t="shared" si="4"/>
        <v>1</v>
      </c>
      <c r="IG39" s="3">
        <f t="shared" si="4"/>
        <v>0</v>
      </c>
      <c r="IH39" s="3">
        <f t="shared" si="4"/>
        <v>0</v>
      </c>
      <c r="II39" s="3">
        <f t="shared" si="4"/>
        <v>1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1</v>
      </c>
      <c r="IN39" s="3">
        <f t="shared" si="4"/>
        <v>0</v>
      </c>
      <c r="IO39" s="3">
        <f t="shared" si="4"/>
        <v>0</v>
      </c>
      <c r="IP39" s="3">
        <f t="shared" si="4"/>
        <v>1</v>
      </c>
      <c r="IQ39" s="3">
        <f t="shared" si="4"/>
        <v>0</v>
      </c>
      <c r="IR39" s="3">
        <f t="shared" si="4"/>
        <v>1</v>
      </c>
      <c r="IS39" s="3">
        <f t="shared" si="4"/>
        <v>0</v>
      </c>
      <c r="IT39" s="3">
        <f t="shared" si="4"/>
        <v>0</v>
      </c>
    </row>
    <row r="40" spans="1:254" ht="44.4" customHeight="1" x14ac:dyDescent="0.3">
      <c r="A40" s="135" t="s">
        <v>783</v>
      </c>
      <c r="B40" s="136"/>
      <c r="C40" s="10">
        <f>C39/1%</f>
        <v>0</v>
      </c>
      <c r="D40" s="10">
        <f t="shared" ref="D40:BO40" si="5">D39/1%</f>
        <v>100</v>
      </c>
      <c r="E40" s="10">
        <f t="shared" si="5"/>
        <v>0</v>
      </c>
      <c r="F40" s="10">
        <f t="shared" si="5"/>
        <v>100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100</v>
      </c>
      <c r="K40" s="10">
        <f t="shared" si="5"/>
        <v>0</v>
      </c>
      <c r="L40" s="10">
        <f t="shared" si="5"/>
        <v>100</v>
      </c>
      <c r="M40" s="10">
        <f t="shared" si="5"/>
        <v>0</v>
      </c>
      <c r="N40" s="10">
        <f t="shared" si="5"/>
        <v>0</v>
      </c>
      <c r="O40" s="10">
        <f t="shared" si="5"/>
        <v>100</v>
      </c>
      <c r="P40" s="10">
        <f t="shared" si="5"/>
        <v>0</v>
      </c>
      <c r="Q40" s="10">
        <f t="shared" si="5"/>
        <v>0</v>
      </c>
      <c r="R40" s="10">
        <f t="shared" si="5"/>
        <v>100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100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100</v>
      </c>
      <c r="AA40" s="10">
        <f t="shared" si="5"/>
        <v>0</v>
      </c>
      <c r="AB40" s="10">
        <f t="shared" si="5"/>
        <v>100</v>
      </c>
      <c r="AC40" s="10">
        <f t="shared" si="5"/>
        <v>0</v>
      </c>
      <c r="AD40" s="10">
        <f t="shared" si="5"/>
        <v>0</v>
      </c>
      <c r="AE40" s="10">
        <f t="shared" si="5"/>
        <v>100</v>
      </c>
      <c r="AF40" s="10">
        <f t="shared" si="5"/>
        <v>0</v>
      </c>
      <c r="AG40" s="10">
        <f t="shared" si="5"/>
        <v>0</v>
      </c>
      <c r="AH40" s="10">
        <f t="shared" si="5"/>
        <v>100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100</v>
      </c>
      <c r="AM40" s="10">
        <f t="shared" si="5"/>
        <v>0</v>
      </c>
      <c r="AN40" s="10">
        <f t="shared" si="5"/>
        <v>0</v>
      </c>
      <c r="AO40" s="10">
        <f t="shared" si="5"/>
        <v>100</v>
      </c>
      <c r="AP40" s="10">
        <f t="shared" si="5"/>
        <v>100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100</v>
      </c>
      <c r="AV40" s="10">
        <f t="shared" si="5"/>
        <v>0</v>
      </c>
      <c r="AW40" s="10">
        <f t="shared" si="5"/>
        <v>100</v>
      </c>
      <c r="AX40" s="10">
        <f t="shared" si="5"/>
        <v>0</v>
      </c>
      <c r="AY40" s="10">
        <f t="shared" si="5"/>
        <v>0</v>
      </c>
      <c r="AZ40" s="10">
        <f t="shared" si="5"/>
        <v>100</v>
      </c>
      <c r="BA40" s="10">
        <f t="shared" si="5"/>
        <v>0</v>
      </c>
      <c r="BB40" s="10">
        <f t="shared" si="5"/>
        <v>0</v>
      </c>
      <c r="BC40" s="10">
        <f t="shared" si="5"/>
        <v>100</v>
      </c>
      <c r="BD40" s="10">
        <f t="shared" si="5"/>
        <v>0</v>
      </c>
      <c r="BE40" s="10">
        <f t="shared" si="5"/>
        <v>0</v>
      </c>
      <c r="BF40" s="10">
        <f t="shared" si="5"/>
        <v>100</v>
      </c>
      <c r="BG40" s="10">
        <f t="shared" si="5"/>
        <v>0</v>
      </c>
      <c r="BH40" s="10">
        <f t="shared" si="5"/>
        <v>0</v>
      </c>
      <c r="BI40" s="10">
        <f t="shared" si="5"/>
        <v>100</v>
      </c>
      <c r="BJ40" s="10">
        <f t="shared" si="5"/>
        <v>0</v>
      </c>
      <c r="BK40" s="10">
        <f t="shared" si="5"/>
        <v>0</v>
      </c>
      <c r="BL40" s="10">
        <f t="shared" si="5"/>
        <v>100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BP39/1%</f>
        <v>100</v>
      </c>
      <c r="BQ40" s="10">
        <f t="shared" si="6"/>
        <v>0</v>
      </c>
      <c r="BR40" s="10">
        <f t="shared" si="6"/>
        <v>0</v>
      </c>
      <c r="BS40" s="10">
        <f t="shared" si="6"/>
        <v>100</v>
      </c>
      <c r="BT40" s="10">
        <f t="shared" si="6"/>
        <v>0</v>
      </c>
      <c r="BU40" s="10">
        <f t="shared" si="6"/>
        <v>100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100</v>
      </c>
      <c r="BZ40" s="10">
        <f t="shared" si="6"/>
        <v>0</v>
      </c>
      <c r="CA40" s="10">
        <f t="shared" si="6"/>
        <v>100</v>
      </c>
      <c r="CB40" s="10">
        <f t="shared" si="6"/>
        <v>0</v>
      </c>
      <c r="CC40" s="10">
        <f t="shared" si="6"/>
        <v>100</v>
      </c>
      <c r="CD40" s="10">
        <f t="shared" si="6"/>
        <v>0</v>
      </c>
      <c r="CE40" s="10">
        <f t="shared" si="6"/>
        <v>0</v>
      </c>
      <c r="CF40" s="10">
        <f t="shared" si="6"/>
        <v>100</v>
      </c>
      <c r="CG40" s="10">
        <f t="shared" si="6"/>
        <v>0</v>
      </c>
      <c r="CH40" s="10">
        <f t="shared" si="6"/>
        <v>0</v>
      </c>
      <c r="CI40" s="10">
        <f t="shared" si="6"/>
        <v>0</v>
      </c>
      <c r="CJ40" s="10">
        <f t="shared" si="6"/>
        <v>100</v>
      </c>
      <c r="CK40" s="10">
        <f t="shared" si="6"/>
        <v>0</v>
      </c>
      <c r="CL40" s="10">
        <f t="shared" si="6"/>
        <v>0</v>
      </c>
      <c r="CM40" s="10">
        <f t="shared" si="6"/>
        <v>0</v>
      </c>
      <c r="CN40" s="10">
        <f t="shared" si="6"/>
        <v>100</v>
      </c>
      <c r="CO40" s="10">
        <f t="shared" si="6"/>
        <v>0</v>
      </c>
      <c r="CP40" s="10">
        <f t="shared" si="6"/>
        <v>100</v>
      </c>
      <c r="CQ40" s="10">
        <f t="shared" si="6"/>
        <v>0</v>
      </c>
      <c r="CR40" s="10">
        <f t="shared" si="6"/>
        <v>0</v>
      </c>
      <c r="CS40" s="10">
        <f t="shared" si="6"/>
        <v>100</v>
      </c>
      <c r="CT40" s="10">
        <f t="shared" si="6"/>
        <v>0</v>
      </c>
      <c r="CU40" s="10">
        <f t="shared" si="6"/>
        <v>0</v>
      </c>
      <c r="CV40" s="10">
        <f t="shared" si="6"/>
        <v>100</v>
      </c>
      <c r="CW40" s="10">
        <f t="shared" si="6"/>
        <v>0</v>
      </c>
      <c r="CX40" s="10">
        <f t="shared" si="6"/>
        <v>0</v>
      </c>
      <c r="CY40" s="10">
        <f t="shared" si="6"/>
        <v>0</v>
      </c>
      <c r="CZ40" s="10">
        <f t="shared" si="6"/>
        <v>100</v>
      </c>
      <c r="DA40" s="10">
        <f t="shared" si="6"/>
        <v>100</v>
      </c>
      <c r="DB40" s="10">
        <f t="shared" si="6"/>
        <v>0</v>
      </c>
      <c r="DC40" s="10">
        <f t="shared" si="6"/>
        <v>0</v>
      </c>
      <c r="DD40" s="10">
        <f t="shared" si="6"/>
        <v>0</v>
      </c>
      <c r="DE40" s="10">
        <f t="shared" si="6"/>
        <v>100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100</v>
      </c>
      <c r="DJ40" s="10">
        <f t="shared" si="6"/>
        <v>0</v>
      </c>
      <c r="DK40" s="10">
        <f t="shared" si="6"/>
        <v>100</v>
      </c>
      <c r="DL40" s="10">
        <f t="shared" si="6"/>
        <v>0</v>
      </c>
      <c r="DM40" s="10">
        <f t="shared" si="6"/>
        <v>0</v>
      </c>
      <c r="DN40" s="10">
        <f t="shared" si="6"/>
        <v>100</v>
      </c>
      <c r="DO40" s="10">
        <f t="shared" si="6"/>
        <v>0</v>
      </c>
      <c r="DP40" s="10">
        <f t="shared" si="6"/>
        <v>0</v>
      </c>
      <c r="DQ40" s="10">
        <f t="shared" si="6"/>
        <v>100</v>
      </c>
      <c r="DR40" s="10">
        <f t="shared" si="6"/>
        <v>0</v>
      </c>
      <c r="DS40" s="10">
        <f t="shared" si="6"/>
        <v>100</v>
      </c>
      <c r="DT40" s="10">
        <f t="shared" si="6"/>
        <v>0</v>
      </c>
      <c r="DU40" s="10">
        <f t="shared" si="6"/>
        <v>0</v>
      </c>
      <c r="DV40" s="10">
        <f t="shared" si="6"/>
        <v>100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100</v>
      </c>
      <c r="EA40" s="10">
        <f t="shared" si="6"/>
        <v>0</v>
      </c>
      <c r="EB40" s="10">
        <f t="shared" ref="EB40:GM40" si="7">EB39/1%</f>
        <v>0</v>
      </c>
      <c r="EC40" s="10">
        <f t="shared" si="7"/>
        <v>100</v>
      </c>
      <c r="ED40" s="10">
        <f t="shared" si="7"/>
        <v>0</v>
      </c>
      <c r="EE40" s="10">
        <f t="shared" si="7"/>
        <v>0</v>
      </c>
      <c r="EF40" s="10">
        <f t="shared" si="7"/>
        <v>100</v>
      </c>
      <c r="EG40" s="10">
        <f t="shared" si="7"/>
        <v>0</v>
      </c>
      <c r="EH40" s="10">
        <f t="shared" si="7"/>
        <v>0</v>
      </c>
      <c r="EI40" s="10">
        <f t="shared" si="7"/>
        <v>100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100</v>
      </c>
      <c r="EN40" s="10">
        <f t="shared" si="7"/>
        <v>0</v>
      </c>
      <c r="EO40" s="10">
        <f t="shared" si="7"/>
        <v>100</v>
      </c>
      <c r="EP40" s="10">
        <f t="shared" si="7"/>
        <v>0</v>
      </c>
      <c r="EQ40" s="10">
        <f t="shared" si="7"/>
        <v>100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100</v>
      </c>
      <c r="EV40" s="10">
        <f t="shared" si="7"/>
        <v>0</v>
      </c>
      <c r="EW40" s="10">
        <f t="shared" si="7"/>
        <v>0</v>
      </c>
      <c r="EX40" s="10">
        <f t="shared" si="7"/>
        <v>100</v>
      </c>
      <c r="EY40" s="10">
        <f t="shared" si="7"/>
        <v>0</v>
      </c>
      <c r="EZ40" s="10">
        <f t="shared" si="7"/>
        <v>0</v>
      </c>
      <c r="FA40" s="10">
        <f t="shared" si="7"/>
        <v>100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100</v>
      </c>
      <c r="FF40" s="10">
        <f t="shared" si="7"/>
        <v>0</v>
      </c>
      <c r="FG40" s="10">
        <f t="shared" si="7"/>
        <v>100</v>
      </c>
      <c r="FH40" s="10">
        <f t="shared" si="7"/>
        <v>0</v>
      </c>
      <c r="FI40" s="10">
        <f t="shared" si="7"/>
        <v>0</v>
      </c>
      <c r="FJ40" s="10">
        <f t="shared" si="7"/>
        <v>100</v>
      </c>
      <c r="FK40" s="10">
        <f t="shared" si="7"/>
        <v>0</v>
      </c>
      <c r="FL40" s="10">
        <f t="shared" si="7"/>
        <v>100</v>
      </c>
      <c r="FM40" s="10">
        <f t="shared" si="7"/>
        <v>0</v>
      </c>
      <c r="FN40" s="10">
        <f t="shared" si="7"/>
        <v>0</v>
      </c>
      <c r="FO40" s="10">
        <f t="shared" si="7"/>
        <v>100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100</v>
      </c>
      <c r="FT40" s="10">
        <f t="shared" si="7"/>
        <v>0</v>
      </c>
      <c r="FU40" s="10">
        <f t="shared" si="7"/>
        <v>0</v>
      </c>
      <c r="FV40" s="10">
        <f t="shared" si="7"/>
        <v>100</v>
      </c>
      <c r="FW40" s="10">
        <f t="shared" si="7"/>
        <v>0</v>
      </c>
      <c r="FX40" s="10">
        <f t="shared" si="7"/>
        <v>0</v>
      </c>
      <c r="FY40" s="10">
        <f t="shared" si="7"/>
        <v>100</v>
      </c>
      <c r="FZ40" s="10">
        <f t="shared" si="7"/>
        <v>0</v>
      </c>
      <c r="GA40" s="10">
        <f t="shared" si="7"/>
        <v>0</v>
      </c>
      <c r="GB40" s="10">
        <f t="shared" si="7"/>
        <v>100</v>
      </c>
      <c r="GC40" s="10">
        <f t="shared" si="7"/>
        <v>0</v>
      </c>
      <c r="GD40" s="10">
        <f t="shared" si="7"/>
        <v>0</v>
      </c>
      <c r="GE40" s="10">
        <f t="shared" si="7"/>
        <v>100</v>
      </c>
      <c r="GF40" s="10">
        <f t="shared" si="7"/>
        <v>0</v>
      </c>
      <c r="GG40" s="10">
        <f t="shared" si="7"/>
        <v>0</v>
      </c>
      <c r="GH40" s="10">
        <f t="shared" si="7"/>
        <v>100</v>
      </c>
      <c r="GI40" s="10">
        <f t="shared" si="7"/>
        <v>0</v>
      </c>
      <c r="GJ40" s="10">
        <f t="shared" si="7"/>
        <v>100</v>
      </c>
      <c r="GK40" s="10">
        <f t="shared" si="7"/>
        <v>0</v>
      </c>
      <c r="GL40" s="10">
        <f t="shared" si="7"/>
        <v>0</v>
      </c>
      <c r="GM40" s="10">
        <f t="shared" si="7"/>
        <v>100</v>
      </c>
      <c r="GN40" s="10">
        <f t="shared" ref="GN40:IT40" si="8">GN39/1%</f>
        <v>0</v>
      </c>
      <c r="GO40" s="10">
        <f t="shared" si="8"/>
        <v>0</v>
      </c>
      <c r="GP40" s="10">
        <f t="shared" si="8"/>
        <v>0</v>
      </c>
      <c r="GQ40" s="10">
        <f t="shared" si="8"/>
        <v>100</v>
      </c>
      <c r="GR40" s="10">
        <f t="shared" si="8"/>
        <v>0</v>
      </c>
      <c r="GS40" s="10">
        <f t="shared" si="8"/>
        <v>0</v>
      </c>
      <c r="GT40" s="10">
        <f t="shared" si="8"/>
        <v>100</v>
      </c>
      <c r="GU40" s="10">
        <f t="shared" si="8"/>
        <v>0</v>
      </c>
      <c r="GV40" s="10">
        <f t="shared" si="8"/>
        <v>100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100</v>
      </c>
      <c r="HA40" s="10">
        <f t="shared" si="8"/>
        <v>0</v>
      </c>
      <c r="HB40" s="10">
        <f t="shared" si="8"/>
        <v>0</v>
      </c>
      <c r="HC40" s="10">
        <f t="shared" si="8"/>
        <v>100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100</v>
      </c>
      <c r="HH40" s="10">
        <f t="shared" si="8"/>
        <v>0</v>
      </c>
      <c r="HI40" s="10">
        <f t="shared" si="8"/>
        <v>100</v>
      </c>
      <c r="HJ40" s="10">
        <f t="shared" si="8"/>
        <v>0</v>
      </c>
      <c r="HK40" s="10">
        <f t="shared" si="8"/>
        <v>0</v>
      </c>
      <c r="HL40" s="10">
        <f t="shared" si="8"/>
        <v>100</v>
      </c>
      <c r="HM40" s="10">
        <f t="shared" si="8"/>
        <v>0</v>
      </c>
      <c r="HN40" s="10">
        <f t="shared" si="8"/>
        <v>0</v>
      </c>
      <c r="HO40" s="10">
        <f t="shared" si="8"/>
        <v>100</v>
      </c>
      <c r="HP40" s="10">
        <f t="shared" si="8"/>
        <v>0</v>
      </c>
      <c r="HQ40" s="10">
        <f t="shared" si="8"/>
        <v>0</v>
      </c>
      <c r="HR40" s="10">
        <f t="shared" si="8"/>
        <v>100</v>
      </c>
      <c r="HS40" s="10">
        <f t="shared" si="8"/>
        <v>0</v>
      </c>
      <c r="HT40" s="10">
        <f t="shared" si="8"/>
        <v>0</v>
      </c>
      <c r="HU40" s="10">
        <f t="shared" si="8"/>
        <v>100</v>
      </c>
      <c r="HV40" s="10">
        <f t="shared" si="8"/>
        <v>0</v>
      </c>
      <c r="HW40" s="10">
        <f t="shared" si="8"/>
        <v>0</v>
      </c>
      <c r="HX40" s="10">
        <f t="shared" si="8"/>
        <v>100</v>
      </c>
      <c r="HY40" s="10">
        <f t="shared" si="8"/>
        <v>0</v>
      </c>
      <c r="HZ40" s="10">
        <f t="shared" si="8"/>
        <v>0</v>
      </c>
      <c r="IA40" s="10">
        <f t="shared" si="8"/>
        <v>100</v>
      </c>
      <c r="IB40" s="10">
        <f t="shared" si="8"/>
        <v>0</v>
      </c>
      <c r="IC40" s="10">
        <f t="shared" si="8"/>
        <v>0</v>
      </c>
      <c r="ID40" s="10">
        <f t="shared" si="8"/>
        <v>100</v>
      </c>
      <c r="IE40" s="10">
        <f t="shared" si="8"/>
        <v>0</v>
      </c>
      <c r="IF40" s="10">
        <f t="shared" si="8"/>
        <v>100</v>
      </c>
      <c r="IG40" s="10">
        <f t="shared" si="8"/>
        <v>0</v>
      </c>
      <c r="IH40" s="10">
        <f t="shared" si="8"/>
        <v>0</v>
      </c>
      <c r="II40" s="10">
        <f t="shared" si="8"/>
        <v>100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100</v>
      </c>
      <c r="IN40" s="10">
        <f t="shared" si="8"/>
        <v>0</v>
      </c>
      <c r="IO40" s="10">
        <f t="shared" si="8"/>
        <v>0</v>
      </c>
      <c r="IP40" s="10">
        <f t="shared" si="8"/>
        <v>100</v>
      </c>
      <c r="IQ40" s="10">
        <f t="shared" si="8"/>
        <v>0</v>
      </c>
      <c r="IR40" s="10">
        <f t="shared" si="8"/>
        <v>100</v>
      </c>
      <c r="IS40" s="10">
        <f t="shared" si="8"/>
        <v>0</v>
      </c>
      <c r="IT40" s="10">
        <f t="shared" si="8"/>
        <v>0</v>
      </c>
    </row>
    <row r="42" spans="1:254" x14ac:dyDescent="0.3">
      <c r="B42" s="139" t="s">
        <v>1392</v>
      </c>
      <c r="C42" s="139"/>
      <c r="D42" s="139"/>
      <c r="E42" s="139"/>
      <c r="F42" s="49"/>
      <c r="G42" s="49"/>
      <c r="H42" s="49"/>
      <c r="I42" s="49"/>
      <c r="J42" s="49"/>
      <c r="K42" s="49"/>
    </row>
    <row r="43" spans="1:254" x14ac:dyDescent="0.3">
      <c r="B43" s="50" t="s">
        <v>755</v>
      </c>
      <c r="C43" s="50" t="s">
        <v>756</v>
      </c>
      <c r="D43" s="58">
        <f>E43/100*1</f>
        <v>0.57142857142857151</v>
      </c>
      <c r="E43" s="51">
        <f>(C40+F40+I40+L40+O40+R40+U40)/7</f>
        <v>57.142857142857146</v>
      </c>
      <c r="F43" s="49"/>
      <c r="G43" s="49"/>
      <c r="H43" s="49"/>
      <c r="I43" s="49"/>
      <c r="J43" s="49"/>
      <c r="K43" s="49"/>
    </row>
    <row r="44" spans="1:254" x14ac:dyDescent="0.3">
      <c r="B44" s="50" t="s">
        <v>757</v>
      </c>
      <c r="C44" s="50" t="s">
        <v>756</v>
      </c>
      <c r="D44" s="58">
        <f>E44/100*1</f>
        <v>0.42857142857142855</v>
      </c>
      <c r="E44" s="51">
        <f>(D40+G40+J40+M40+P40+S40+V40)/7</f>
        <v>42.857142857142854</v>
      </c>
      <c r="F44" s="49"/>
      <c r="G44" s="49"/>
      <c r="H44" s="49"/>
      <c r="I44" s="49"/>
      <c r="J44" s="49"/>
      <c r="K44" s="49"/>
    </row>
    <row r="45" spans="1:254" x14ac:dyDescent="0.3">
      <c r="B45" s="50" t="s">
        <v>758</v>
      </c>
      <c r="C45" s="50" t="s">
        <v>756</v>
      </c>
      <c r="D45" s="58">
        <f>E45/100*25</f>
        <v>0</v>
      </c>
      <c r="E45" s="51">
        <f>(E40+H40+K40+N40+Q40+T40+W40)/7</f>
        <v>0</v>
      </c>
      <c r="F45" s="49"/>
      <c r="G45" s="49"/>
      <c r="H45" s="49"/>
      <c r="I45" s="49"/>
      <c r="J45" s="49"/>
      <c r="K45" s="49"/>
    </row>
    <row r="46" spans="1:254" x14ac:dyDescent="0.3">
      <c r="B46" s="52"/>
      <c r="C46" s="52"/>
      <c r="D46" s="59">
        <f>SUM(D43:D45)</f>
        <v>1</v>
      </c>
      <c r="E46" s="59">
        <f>SUM(E43:E45)</f>
        <v>100</v>
      </c>
      <c r="F46" s="49"/>
      <c r="G46" s="49"/>
      <c r="H46" s="49"/>
      <c r="I46" s="49"/>
      <c r="J46" s="49"/>
      <c r="K46" s="49"/>
    </row>
    <row r="47" spans="1:254" ht="33.75" customHeight="1" x14ac:dyDescent="0.3">
      <c r="B47" s="50"/>
      <c r="C47" s="50"/>
      <c r="D47" s="174" t="s">
        <v>322</v>
      </c>
      <c r="E47" s="174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3">
      <c r="B48" s="50" t="s">
        <v>755</v>
      </c>
      <c r="C48" s="50" t="s">
        <v>759</v>
      </c>
      <c r="D48" s="58">
        <f>E48/100*1</f>
        <v>0.14285714285714288</v>
      </c>
      <c r="E48" s="51">
        <f>(X40+AA40+AD40+AG40+AJ40+AM40+AP40)/7</f>
        <v>14.285714285714286</v>
      </c>
      <c r="F48" s="42">
        <f>G48/100*1</f>
        <v>0</v>
      </c>
      <c r="G48" s="51">
        <f>(AS40+AV40+AY40+BB40+BE40+BH40+BK40)/7</f>
        <v>0</v>
      </c>
      <c r="H48" s="42">
        <f>I48/100*1</f>
        <v>0.28571428571428575</v>
      </c>
      <c r="I48" s="51">
        <f>(BN40+BQ40+BT40+BW40+BZ40+CC40+CF40)/7</f>
        <v>28.571428571428573</v>
      </c>
      <c r="J48" s="42">
        <f>K48/100*1</f>
        <v>0.14285714285714288</v>
      </c>
      <c r="K48" s="51">
        <f>(CI40+CL40+CO40+CR40+CU40+CX40+DA40)/7</f>
        <v>14.285714285714286</v>
      </c>
    </row>
    <row r="49" spans="2:13" x14ac:dyDescent="0.3">
      <c r="B49" s="50" t="s">
        <v>757</v>
      </c>
      <c r="C49" s="50" t="s">
        <v>759</v>
      </c>
      <c r="D49" s="58">
        <f>E49/100*1</f>
        <v>0.42857142857142855</v>
      </c>
      <c r="E49" s="51">
        <f>(Y40+AB40+AE40+AH40+AK40+AN40+AQ40)/7</f>
        <v>42.857142857142854</v>
      </c>
      <c r="F49" s="42">
        <f>G49/100*1</f>
        <v>0.8571428571428571</v>
      </c>
      <c r="G49" s="51">
        <f>(AT40+AW40+AZ40+BC40+BF40+BI40+BL40)/7</f>
        <v>85.714285714285708</v>
      </c>
      <c r="H49" s="42">
        <f>I49/100*1</f>
        <v>0.28571428571428575</v>
      </c>
      <c r="I49" s="51">
        <f>(BO40+BR40+BU40+BX40+CA40+CD40+CG40)/7</f>
        <v>28.571428571428573</v>
      </c>
      <c r="J49" s="42">
        <f>K49/100*1</f>
        <v>0.57142857142857151</v>
      </c>
      <c r="K49" s="51">
        <f>(CJ40+CM40+CP40+CS40+CV40+CY40+DB40)/7</f>
        <v>57.142857142857146</v>
      </c>
    </row>
    <row r="50" spans="2:13" x14ac:dyDescent="0.3">
      <c r="B50" s="50" t="s">
        <v>758</v>
      </c>
      <c r="C50" s="50" t="s">
        <v>759</v>
      </c>
      <c r="D50" s="58">
        <f>E50/100*1</f>
        <v>0.42857142857142855</v>
      </c>
      <c r="E50" s="51">
        <f>(Z40+AC40+AF40+AI40+AL40+AO40+AR40)/7</f>
        <v>42.857142857142854</v>
      </c>
      <c r="F50" s="42">
        <f>G50/100*1</f>
        <v>0.14285714285714288</v>
      </c>
      <c r="G50" s="51">
        <f>(AU40+AX40+BA40+BD40+BG40+BJ40+BM40)/7</f>
        <v>14.285714285714286</v>
      </c>
      <c r="H50" s="42">
        <f>I50/100*1</f>
        <v>0.42857142857142855</v>
      </c>
      <c r="I50" s="51">
        <f>(BP40+BS40+BV40+BY40+CB40+CE40+CH40)/7</f>
        <v>42.857142857142854</v>
      </c>
      <c r="J50" s="42">
        <f>K50/100*1</f>
        <v>0.28571428571428575</v>
      </c>
      <c r="K50" s="51">
        <f>(CK40+CN40+CQ40+CT40+CW40+CZ40+DC40)/7</f>
        <v>28.571428571428573</v>
      </c>
    </row>
    <row r="51" spans="2:13" x14ac:dyDescent="0.3">
      <c r="B51" s="50"/>
      <c r="C51" s="50"/>
      <c r="D51" s="56">
        <f t="shared" ref="D51:I51" si="9">SUM(D48:D50)</f>
        <v>1</v>
      </c>
      <c r="E51" s="56">
        <f t="shared" si="9"/>
        <v>100</v>
      </c>
      <c r="F51" s="55">
        <f t="shared" si="9"/>
        <v>1</v>
      </c>
      <c r="G51" s="55">
        <f t="shared" si="9"/>
        <v>100</v>
      </c>
      <c r="H51" s="55">
        <f t="shared" si="9"/>
        <v>1</v>
      </c>
      <c r="I51" s="55">
        <f t="shared" si="9"/>
        <v>100</v>
      </c>
      <c r="J51" s="55">
        <f>SUM(J48:J50)</f>
        <v>1.0000000000000002</v>
      </c>
      <c r="K51" s="55">
        <f>SUM(K48:K50)</f>
        <v>100</v>
      </c>
    </row>
    <row r="52" spans="2:13" x14ac:dyDescent="0.3">
      <c r="B52" s="50" t="s">
        <v>755</v>
      </c>
      <c r="C52" s="50" t="s">
        <v>761</v>
      </c>
      <c r="D52" s="58">
        <v>1</v>
      </c>
      <c r="E52" s="51">
        <f>(DD40+DG40+DJ40+DM40+DP40+DS40+DV40)/7</f>
        <v>28.571428571428573</v>
      </c>
      <c r="F52" s="49"/>
      <c r="G52" s="49"/>
      <c r="H52" s="49"/>
      <c r="I52" s="49"/>
      <c r="J52" s="49"/>
      <c r="K52" s="49"/>
    </row>
    <row r="53" spans="2:13" x14ac:dyDescent="0.3">
      <c r="B53" s="50" t="s">
        <v>757</v>
      </c>
      <c r="C53" s="50" t="s">
        <v>761</v>
      </c>
      <c r="D53" s="58">
        <v>0</v>
      </c>
      <c r="E53" s="51">
        <f>(DD40+DG40+DJ40+DM40+DP40+DS40+DV40)/7</f>
        <v>28.571428571428573</v>
      </c>
      <c r="F53" s="49"/>
      <c r="G53" s="49"/>
      <c r="H53" s="49"/>
      <c r="I53" s="49"/>
      <c r="J53" s="49"/>
      <c r="K53" s="49"/>
    </row>
    <row r="54" spans="2:13" x14ac:dyDescent="0.3">
      <c r="B54" s="50" t="s">
        <v>758</v>
      </c>
      <c r="C54" s="50" t="s">
        <v>761</v>
      </c>
      <c r="D54" s="58">
        <f>E54/100*1</f>
        <v>0.42799999999999999</v>
      </c>
      <c r="E54" s="51">
        <v>42.8</v>
      </c>
      <c r="F54" s="49"/>
      <c r="G54" s="49"/>
      <c r="H54" s="49"/>
      <c r="I54" s="49"/>
      <c r="J54" s="49"/>
      <c r="K54" s="49"/>
    </row>
    <row r="55" spans="2:13" x14ac:dyDescent="0.3">
      <c r="B55" s="52"/>
      <c r="C55" s="52"/>
      <c r="D55" s="59">
        <f>SUM(D52:D54)</f>
        <v>1.4279999999999999</v>
      </c>
      <c r="E55" s="59">
        <f>SUM(E52:E54)</f>
        <v>99.94285714285715</v>
      </c>
      <c r="F55" s="49"/>
      <c r="G55" s="49"/>
      <c r="H55" s="49"/>
      <c r="I55" s="49"/>
      <c r="J55" s="49"/>
      <c r="K55" s="49"/>
    </row>
    <row r="56" spans="2:13" x14ac:dyDescent="0.3">
      <c r="B56" s="50"/>
      <c r="C56" s="50"/>
      <c r="D56" s="174" t="s">
        <v>330</v>
      </c>
      <c r="E56" s="174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0" t="s">
        <v>43</v>
      </c>
      <c r="M56" s="140"/>
    </row>
    <row r="57" spans="2:13" x14ac:dyDescent="0.3">
      <c r="B57" s="50" t="s">
        <v>755</v>
      </c>
      <c r="C57" s="50" t="s">
        <v>760</v>
      </c>
      <c r="D57" s="58">
        <f>E57/100*1</f>
        <v>0.14285714285714288</v>
      </c>
      <c r="E57" s="51">
        <f>(DY40+EB40+EE40+EH40+EK40+EN40+EQ40)/7</f>
        <v>14.285714285714286</v>
      </c>
      <c r="F57" s="42">
        <f>G57/100*1</f>
        <v>0.14285714285714288</v>
      </c>
      <c r="G57" s="51">
        <f>(ET40+EW40+EZ40+FC40+FF40+FI40+FL40)/7</f>
        <v>14.285714285714286</v>
      </c>
      <c r="H57" s="42">
        <f>I57/100*1</f>
        <v>0.14285714285714288</v>
      </c>
      <c r="I57" s="51">
        <f>(FO40+FR40+FU40+FX40+GA40+GD40+GG40)/7</f>
        <v>14.285714285714286</v>
      </c>
      <c r="J57" s="42">
        <f>K57/100*1</f>
        <v>0.42857142857142855</v>
      </c>
      <c r="K57" s="51">
        <f>(GJ40+GM40+GP40+GS40+GV40+GY40+HB40)/7</f>
        <v>42.857142857142854</v>
      </c>
      <c r="L57" s="3">
        <f>M57/100*1</f>
        <v>0</v>
      </c>
      <c r="M57" s="31">
        <f>(HE40+HH40+HK40+HN40+HQ40+HT40+HW40)/7</f>
        <v>0</v>
      </c>
    </row>
    <row r="58" spans="2:13" x14ac:dyDescent="0.3">
      <c r="B58" s="50" t="s">
        <v>757</v>
      </c>
      <c r="C58" s="50" t="s">
        <v>760</v>
      </c>
      <c r="D58" s="58">
        <f>E58/100*1</f>
        <v>0.7142857142857143</v>
      </c>
      <c r="E58" s="51">
        <f>(DZ40+EC40+EF40+EI40+EL40+EO40+ER40)/7</f>
        <v>71.428571428571431</v>
      </c>
      <c r="F58" s="42">
        <f>G58/100*1</f>
        <v>0.7142857142857143</v>
      </c>
      <c r="G58" s="51">
        <f>(EU40+EX40+FA40+FD40+FG40+FJ40+FM40)/7</f>
        <v>71.428571428571431</v>
      </c>
      <c r="H58" s="42">
        <f>I58/100*1</f>
        <v>0.8571428571428571</v>
      </c>
      <c r="I58" s="51">
        <f>(FP40+FS40+FV40+FY40+GB40+GE40+GH40)/7</f>
        <v>85.714285714285708</v>
      </c>
      <c r="J58" s="42">
        <f>K58/100*1</f>
        <v>0.57142857142857151</v>
      </c>
      <c r="K58" s="51">
        <f>(GK40+GN40+GQ40+GT40+GW40+GZ40+HC40)/7</f>
        <v>57.142857142857146</v>
      </c>
      <c r="L58" s="3">
        <f>M58/100*1</f>
        <v>0.8571428571428571</v>
      </c>
      <c r="M58" s="31">
        <f>(HF40+HI40+HL40+HO40+HR40+HU40+HX40)/7</f>
        <v>85.714285714285708</v>
      </c>
    </row>
    <row r="59" spans="2:13" x14ac:dyDescent="0.3">
      <c r="B59" s="50" t="s">
        <v>758</v>
      </c>
      <c r="C59" s="50" t="s">
        <v>760</v>
      </c>
      <c r="D59" s="58">
        <f>E59/100*1</f>
        <v>0.14285714285714288</v>
      </c>
      <c r="E59" s="51">
        <f>(EA40+ED40+EG40+EJ40+EM40+EP40+ES40)/7</f>
        <v>14.285714285714286</v>
      </c>
      <c r="F59" s="42">
        <f>G59/100*1</f>
        <v>0.14285714285714288</v>
      </c>
      <c r="G59" s="51">
        <f>(EV40+EY40+FB40+FE40+FH40+FK40+FN40)/7</f>
        <v>14.285714285714286</v>
      </c>
      <c r="H59" s="42">
        <f>I59/100*1</f>
        <v>0</v>
      </c>
      <c r="I59" s="51">
        <f>(FQ40+FT40+FW40+FZ40+GC40+GF40+GI40)/7</f>
        <v>0</v>
      </c>
      <c r="J59" s="42">
        <f>K59/100*25</f>
        <v>0</v>
      </c>
      <c r="K59" s="51">
        <f>(GL40+GO40+GR40+GU40+GX40+HA40+HD40)/7</f>
        <v>0</v>
      </c>
      <c r="L59" s="3">
        <f>M59/100*1</f>
        <v>0.14285714285714288</v>
      </c>
      <c r="M59" s="31">
        <f>(HG40+HJ40+HM40+HP40+HS40+HV40+HY40)/7</f>
        <v>14.285714285714286</v>
      </c>
    </row>
    <row r="60" spans="2:13" x14ac:dyDescent="0.3">
      <c r="B60" s="50"/>
      <c r="C60" s="50"/>
      <c r="D60" s="56">
        <f t="shared" ref="D60:K60" si="10">SUM(D57:D59)</f>
        <v>1</v>
      </c>
      <c r="E60" s="56">
        <f t="shared" si="10"/>
        <v>100.00000000000001</v>
      </c>
      <c r="F60" s="55">
        <f t="shared" si="10"/>
        <v>1</v>
      </c>
      <c r="G60" s="55">
        <f t="shared" si="10"/>
        <v>100.00000000000001</v>
      </c>
      <c r="H60" s="55">
        <f t="shared" si="10"/>
        <v>1</v>
      </c>
      <c r="I60" s="55">
        <f t="shared" si="10"/>
        <v>100</v>
      </c>
      <c r="J60" s="55">
        <f t="shared" si="10"/>
        <v>1</v>
      </c>
      <c r="K60" s="55">
        <f t="shared" si="10"/>
        <v>100</v>
      </c>
      <c r="L60" s="32">
        <f>SUM(L57:L59)</f>
        <v>1</v>
      </c>
      <c r="M60" s="32">
        <f>SUM(M57:M59)</f>
        <v>100</v>
      </c>
    </row>
    <row r="61" spans="2:13" x14ac:dyDescent="0.3">
      <c r="B61" s="50" t="s">
        <v>755</v>
      </c>
      <c r="C61" s="50" t="s">
        <v>762</v>
      </c>
      <c r="D61" s="58">
        <v>0</v>
      </c>
      <c r="E61" s="51">
        <f>(HZ40+IC40+IF40+II40+IL40+IO40+IR40)/7</f>
        <v>42.857142857142854</v>
      </c>
      <c r="F61" s="49"/>
      <c r="G61" s="49"/>
      <c r="H61" s="49"/>
      <c r="I61" s="49"/>
      <c r="J61" s="49"/>
      <c r="K61" s="49"/>
    </row>
    <row r="62" spans="2:13" x14ac:dyDescent="0.3">
      <c r="B62" s="50" t="s">
        <v>757</v>
      </c>
      <c r="C62" s="50" t="s">
        <v>762</v>
      </c>
      <c r="D62" s="58">
        <v>1</v>
      </c>
      <c r="E62" s="51">
        <f>(IA40+ID40+IG40+IJ40+IM40+IP40+IS40)/7</f>
        <v>57.142857142857146</v>
      </c>
      <c r="F62" s="49"/>
      <c r="G62" s="49"/>
      <c r="H62" s="49"/>
      <c r="I62" s="49"/>
      <c r="J62" s="49"/>
      <c r="K62" s="49"/>
    </row>
    <row r="63" spans="2:13" x14ac:dyDescent="0.3">
      <c r="B63" s="50" t="s">
        <v>758</v>
      </c>
      <c r="C63" s="50" t="s">
        <v>762</v>
      </c>
      <c r="D63" s="58">
        <f>E63/100*1</f>
        <v>0</v>
      </c>
      <c r="E63" s="51">
        <f>(IB40+IE40+IH40+IK40+IN40+IQ40+IT40)/7</f>
        <v>0</v>
      </c>
      <c r="F63" s="49"/>
      <c r="G63" s="49"/>
      <c r="H63" s="49"/>
      <c r="I63" s="49"/>
      <c r="J63" s="49"/>
      <c r="K63" s="49"/>
    </row>
    <row r="64" spans="2:13" x14ac:dyDescent="0.3">
      <c r="B64" s="50"/>
      <c r="C64" s="50"/>
      <c r="D64" s="56">
        <f>SUM(D61:D63)</f>
        <v>1</v>
      </c>
      <c r="E64" s="56">
        <f>SUM(E61:E63)</f>
        <v>100</v>
      </c>
      <c r="F64" s="49"/>
      <c r="G64" s="49"/>
      <c r="H64" s="49"/>
      <c r="I64" s="49"/>
      <c r="J64" s="49"/>
      <c r="K64" s="49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7" workbookViewId="0">
      <selection activeCell="AG12" sqref="AG10:AI1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49" t="s">
        <v>44</v>
      </c>
      <c r="B1" s="79" t="s">
        <v>1410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3">
      <c r="A2" s="49" t="s">
        <v>1411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87" t="s">
        <v>1402</v>
      </c>
      <c r="IS2" s="87"/>
      <c r="IT2" s="49"/>
    </row>
    <row r="3" spans="1:254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3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870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1396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 x14ac:dyDescent="0.3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 x14ac:dyDescent="0.3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1243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1252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1258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1336</v>
      </c>
      <c r="GK6" s="175"/>
      <c r="GL6" s="165"/>
      <c r="GM6" s="164" t="s">
        <v>1337</v>
      </c>
      <c r="GN6" s="175"/>
      <c r="GO6" s="165"/>
      <c r="GP6" s="164" t="s">
        <v>1339</v>
      </c>
      <c r="GQ6" s="175"/>
      <c r="GR6" s="165"/>
      <c r="GS6" s="164" t="s">
        <v>1343</v>
      </c>
      <c r="GT6" s="175"/>
      <c r="GU6" s="165"/>
      <c r="GV6" s="164" t="s">
        <v>1349</v>
      </c>
      <c r="GW6" s="175"/>
      <c r="GX6" s="165"/>
      <c r="GY6" s="164" t="s">
        <v>1350</v>
      </c>
      <c r="GZ6" s="175"/>
      <c r="HA6" s="165"/>
      <c r="HB6" s="164" t="s">
        <v>1354</v>
      </c>
      <c r="HC6" s="175"/>
      <c r="HD6" s="165"/>
      <c r="HE6" s="164" t="s">
        <v>1355</v>
      </c>
      <c r="HF6" s="175"/>
      <c r="HG6" s="165"/>
      <c r="HH6" s="164" t="s">
        <v>1357</v>
      </c>
      <c r="HI6" s="175"/>
      <c r="HJ6" s="165"/>
      <c r="HK6" s="164" t="s">
        <v>1361</v>
      </c>
      <c r="HL6" s="175"/>
      <c r="HM6" s="165"/>
      <c r="HN6" s="164" t="s">
        <v>1363</v>
      </c>
      <c r="HO6" s="175"/>
      <c r="HP6" s="165"/>
      <c r="HQ6" s="164" t="s">
        <v>1366</v>
      </c>
      <c r="HR6" s="175"/>
      <c r="HS6" s="165"/>
      <c r="HT6" s="164" t="s">
        <v>1371</v>
      </c>
      <c r="HU6" s="175"/>
      <c r="HV6" s="165"/>
      <c r="HW6" s="164" t="s">
        <v>1372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 x14ac:dyDescent="0.3">
      <c r="A7" s="180"/>
      <c r="B7" s="180"/>
      <c r="C7" s="176" t="s">
        <v>1228</v>
      </c>
      <c r="D7" s="177"/>
      <c r="E7" s="178"/>
      <c r="F7" s="176" t="s">
        <v>1231</v>
      </c>
      <c r="G7" s="177"/>
      <c r="H7" s="178"/>
      <c r="I7" s="176" t="s">
        <v>1232</v>
      </c>
      <c r="J7" s="177"/>
      <c r="K7" s="178"/>
      <c r="L7" s="176" t="s">
        <v>1236</v>
      </c>
      <c r="M7" s="177"/>
      <c r="N7" s="178"/>
      <c r="O7" s="176" t="s">
        <v>1237</v>
      </c>
      <c r="P7" s="177"/>
      <c r="Q7" s="178"/>
      <c r="R7" s="176" t="s">
        <v>1238</v>
      </c>
      <c r="S7" s="177"/>
      <c r="T7" s="178"/>
      <c r="U7" s="176" t="s">
        <v>614</v>
      </c>
      <c r="V7" s="177"/>
      <c r="W7" s="178"/>
      <c r="X7" s="176" t="s">
        <v>1389</v>
      </c>
      <c r="Y7" s="177"/>
      <c r="Z7" s="178"/>
      <c r="AA7" s="176" t="s">
        <v>617</v>
      </c>
      <c r="AB7" s="177"/>
      <c r="AC7" s="178"/>
      <c r="AD7" s="176" t="s">
        <v>1244</v>
      </c>
      <c r="AE7" s="177"/>
      <c r="AF7" s="178"/>
      <c r="AG7" s="176" t="s">
        <v>1245</v>
      </c>
      <c r="AH7" s="177"/>
      <c r="AI7" s="178"/>
      <c r="AJ7" s="176" t="s">
        <v>1249</v>
      </c>
      <c r="AK7" s="177"/>
      <c r="AL7" s="178"/>
      <c r="AM7" s="176" t="s">
        <v>1251</v>
      </c>
      <c r="AN7" s="177"/>
      <c r="AO7" s="178"/>
      <c r="AP7" s="176" t="s">
        <v>624</v>
      </c>
      <c r="AQ7" s="177"/>
      <c r="AR7" s="178"/>
      <c r="AS7" s="176" t="s">
        <v>1253</v>
      </c>
      <c r="AT7" s="177"/>
      <c r="AU7" s="178"/>
      <c r="AV7" s="176" t="s">
        <v>1254</v>
      </c>
      <c r="AW7" s="177"/>
      <c r="AX7" s="178"/>
      <c r="AY7" s="176" t="s">
        <v>630</v>
      </c>
      <c r="AZ7" s="177"/>
      <c r="BA7" s="178"/>
      <c r="BB7" s="176" t="s">
        <v>1255</v>
      </c>
      <c r="BC7" s="177"/>
      <c r="BD7" s="178"/>
      <c r="BE7" s="176" t="s">
        <v>1256</v>
      </c>
      <c r="BF7" s="177"/>
      <c r="BG7" s="178"/>
      <c r="BH7" s="176" t="s">
        <v>1257</v>
      </c>
      <c r="BI7" s="177"/>
      <c r="BJ7" s="178"/>
      <c r="BK7" s="176" t="s">
        <v>1263</v>
      </c>
      <c r="BL7" s="177"/>
      <c r="BM7" s="178"/>
      <c r="BN7" s="176" t="s">
        <v>1259</v>
      </c>
      <c r="BO7" s="177"/>
      <c r="BP7" s="178"/>
      <c r="BQ7" s="176" t="s">
        <v>1260</v>
      </c>
      <c r="BR7" s="177"/>
      <c r="BS7" s="178"/>
      <c r="BT7" s="176" t="s">
        <v>645</v>
      </c>
      <c r="BU7" s="177"/>
      <c r="BV7" s="178"/>
      <c r="BW7" s="176" t="s">
        <v>1268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1271</v>
      </c>
      <c r="CG7" s="177"/>
      <c r="CH7" s="178"/>
      <c r="CI7" s="176" t="s">
        <v>1275</v>
      </c>
      <c r="CJ7" s="177"/>
      <c r="CK7" s="178"/>
      <c r="CL7" s="176" t="s">
        <v>1276</v>
      </c>
      <c r="CM7" s="177"/>
      <c r="CN7" s="178"/>
      <c r="CO7" s="176" t="s">
        <v>1277</v>
      </c>
      <c r="CP7" s="177"/>
      <c r="CQ7" s="178"/>
      <c r="CR7" s="176" t="s">
        <v>1278</v>
      </c>
      <c r="CS7" s="177"/>
      <c r="CT7" s="178"/>
      <c r="CU7" s="176" t="s">
        <v>1279</v>
      </c>
      <c r="CV7" s="177"/>
      <c r="CW7" s="178"/>
      <c r="CX7" s="176" t="s">
        <v>1280</v>
      </c>
      <c r="CY7" s="177"/>
      <c r="CZ7" s="178"/>
      <c r="DA7" s="176" t="s">
        <v>661</v>
      </c>
      <c r="DB7" s="177"/>
      <c r="DC7" s="178"/>
      <c r="DD7" s="176" t="s">
        <v>1285</v>
      </c>
      <c r="DE7" s="177"/>
      <c r="DF7" s="178"/>
      <c r="DG7" s="176" t="s">
        <v>1286</v>
      </c>
      <c r="DH7" s="177"/>
      <c r="DI7" s="178"/>
      <c r="DJ7" s="176" t="s">
        <v>1290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1292</v>
      </c>
      <c r="DT7" s="177"/>
      <c r="DU7" s="178"/>
      <c r="DV7" s="176" t="s">
        <v>651</v>
      </c>
      <c r="DW7" s="177"/>
      <c r="DX7" s="178"/>
      <c r="DY7" s="176" t="s">
        <v>1297</v>
      </c>
      <c r="DZ7" s="177"/>
      <c r="EA7" s="178"/>
      <c r="EB7" s="176" t="s">
        <v>1298</v>
      </c>
      <c r="EC7" s="177"/>
      <c r="ED7" s="178"/>
      <c r="EE7" s="176" t="s">
        <v>686</v>
      </c>
      <c r="EF7" s="177"/>
      <c r="EG7" s="178"/>
      <c r="EH7" s="176" t="s">
        <v>1301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1304</v>
      </c>
      <c r="ER7" s="177"/>
      <c r="ES7" s="178"/>
      <c r="ET7" s="176" t="s">
        <v>1305</v>
      </c>
      <c r="EU7" s="177"/>
      <c r="EV7" s="178"/>
      <c r="EW7" s="176" t="s">
        <v>1306</v>
      </c>
      <c r="EX7" s="177"/>
      <c r="EY7" s="178"/>
      <c r="EZ7" s="176" t="s">
        <v>1307</v>
      </c>
      <c r="FA7" s="177"/>
      <c r="FB7" s="178"/>
      <c r="FC7" s="176" t="s">
        <v>1309</v>
      </c>
      <c r="FD7" s="177"/>
      <c r="FE7" s="178"/>
      <c r="FF7" s="176" t="s">
        <v>1316</v>
      </c>
      <c r="FG7" s="177"/>
      <c r="FH7" s="178"/>
      <c r="FI7" s="176" t="s">
        <v>1313</v>
      </c>
      <c r="FJ7" s="177"/>
      <c r="FK7" s="178"/>
      <c r="FL7" s="176" t="s">
        <v>1314</v>
      </c>
      <c r="FM7" s="177"/>
      <c r="FN7" s="178"/>
      <c r="FO7" s="176" t="s">
        <v>709</v>
      </c>
      <c r="FP7" s="177"/>
      <c r="FQ7" s="178"/>
      <c r="FR7" s="176" t="s">
        <v>1321</v>
      </c>
      <c r="FS7" s="177"/>
      <c r="FT7" s="178"/>
      <c r="FU7" s="176" t="s">
        <v>1323</v>
      </c>
      <c r="FV7" s="177"/>
      <c r="FW7" s="178"/>
      <c r="FX7" s="176" t="s">
        <v>714</v>
      </c>
      <c r="FY7" s="177"/>
      <c r="FZ7" s="178"/>
      <c r="GA7" s="176" t="s">
        <v>1325</v>
      </c>
      <c r="GB7" s="177"/>
      <c r="GC7" s="178"/>
      <c r="GD7" s="176" t="s">
        <v>1327</v>
      </c>
      <c r="GE7" s="177"/>
      <c r="GF7" s="178"/>
      <c r="GG7" s="176" t="s">
        <v>1331</v>
      </c>
      <c r="GH7" s="177"/>
      <c r="GI7" s="178"/>
      <c r="GJ7" s="176" t="s">
        <v>1332</v>
      </c>
      <c r="GK7" s="177"/>
      <c r="GL7" s="178"/>
      <c r="GM7" s="176" t="s">
        <v>722</v>
      </c>
      <c r="GN7" s="177"/>
      <c r="GO7" s="178"/>
      <c r="GP7" s="176" t="s">
        <v>1338</v>
      </c>
      <c r="GQ7" s="177"/>
      <c r="GR7" s="178"/>
      <c r="GS7" s="176" t="s">
        <v>1344</v>
      </c>
      <c r="GT7" s="177"/>
      <c r="GU7" s="178"/>
      <c r="GV7" s="176" t="s">
        <v>1345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1356</v>
      </c>
      <c r="HI7" s="177"/>
      <c r="HJ7" s="178"/>
      <c r="HK7" s="176" t="s">
        <v>1362</v>
      </c>
      <c r="HL7" s="177"/>
      <c r="HM7" s="178"/>
      <c r="HN7" s="176" t="s">
        <v>1364</v>
      </c>
      <c r="HO7" s="177"/>
      <c r="HP7" s="178"/>
      <c r="HQ7" s="176" t="s">
        <v>1367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1373</v>
      </c>
      <c r="IA7" s="177"/>
      <c r="IB7" s="178"/>
      <c r="IC7" s="176" t="s">
        <v>1376</v>
      </c>
      <c r="ID7" s="177"/>
      <c r="IE7" s="178"/>
      <c r="IF7" s="176" t="s">
        <v>746</v>
      </c>
      <c r="IG7" s="177"/>
      <c r="IH7" s="178"/>
      <c r="II7" s="176" t="s">
        <v>1380</v>
      </c>
      <c r="IJ7" s="177"/>
      <c r="IK7" s="178"/>
      <c r="IL7" s="176" t="s">
        <v>1381</v>
      </c>
      <c r="IM7" s="177"/>
      <c r="IN7" s="178"/>
      <c r="IO7" s="176" t="s">
        <v>1385</v>
      </c>
      <c r="IP7" s="177"/>
      <c r="IQ7" s="178"/>
      <c r="IR7" s="176" t="s">
        <v>750</v>
      </c>
      <c r="IS7" s="177"/>
      <c r="IT7" s="178"/>
    </row>
    <row r="8" spans="1:254" ht="169.5" customHeight="1" x14ac:dyDescent="0.3">
      <c r="A8" s="181"/>
      <c r="B8" s="181"/>
      <c r="C8" s="61" t="s">
        <v>795</v>
      </c>
      <c r="D8" s="61" t="s">
        <v>1229</v>
      </c>
      <c r="E8" s="61" t="s">
        <v>1230</v>
      </c>
      <c r="F8" s="61" t="s">
        <v>607</v>
      </c>
      <c r="G8" s="61" t="s">
        <v>608</v>
      </c>
      <c r="H8" s="61" t="s">
        <v>609</v>
      </c>
      <c r="I8" s="61" t="s">
        <v>1233</v>
      </c>
      <c r="J8" s="61" t="s">
        <v>1234</v>
      </c>
      <c r="K8" s="61" t="s">
        <v>1235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1239</v>
      </c>
      <c r="X8" s="61" t="s">
        <v>216</v>
      </c>
      <c r="Y8" s="61" t="s">
        <v>616</v>
      </c>
      <c r="Z8" s="61" t="s">
        <v>476</v>
      </c>
      <c r="AA8" s="61" t="s">
        <v>1240</v>
      </c>
      <c r="AB8" s="61" t="s">
        <v>1241</v>
      </c>
      <c r="AC8" s="61" t="s">
        <v>1242</v>
      </c>
      <c r="AD8" s="61" t="s">
        <v>235</v>
      </c>
      <c r="AE8" s="61" t="s">
        <v>530</v>
      </c>
      <c r="AF8" s="61" t="s">
        <v>204</v>
      </c>
      <c r="AG8" s="61" t="s">
        <v>1246</v>
      </c>
      <c r="AH8" s="61" t="s">
        <v>1247</v>
      </c>
      <c r="AI8" s="61" t="s">
        <v>1248</v>
      </c>
      <c r="AJ8" s="61" t="s">
        <v>622</v>
      </c>
      <c r="AK8" s="61" t="s">
        <v>1250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1397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1264</v>
      </c>
      <c r="BL8" s="64" t="s">
        <v>1265</v>
      </c>
      <c r="BM8" s="64" t="s">
        <v>1266</v>
      </c>
      <c r="BN8" s="61" t="s">
        <v>642</v>
      </c>
      <c r="BO8" s="61" t="s">
        <v>643</v>
      </c>
      <c r="BP8" s="61" t="s">
        <v>644</v>
      </c>
      <c r="BQ8" s="61" t="s">
        <v>1260</v>
      </c>
      <c r="BR8" s="61" t="s">
        <v>1261</v>
      </c>
      <c r="BS8" s="61" t="s">
        <v>1262</v>
      </c>
      <c r="BT8" s="61" t="s">
        <v>646</v>
      </c>
      <c r="BU8" s="61" t="s">
        <v>1267</v>
      </c>
      <c r="BV8" s="61" t="s">
        <v>647</v>
      </c>
      <c r="BW8" s="61" t="s">
        <v>556</v>
      </c>
      <c r="BX8" s="61" t="s">
        <v>1269</v>
      </c>
      <c r="BY8" s="61" t="s">
        <v>558</v>
      </c>
      <c r="BZ8" s="61" t="s">
        <v>649</v>
      </c>
      <c r="CA8" s="61" t="s">
        <v>650</v>
      </c>
      <c r="CB8" s="61" t="s">
        <v>1270</v>
      </c>
      <c r="CC8" s="61" t="s">
        <v>651</v>
      </c>
      <c r="CD8" s="61" t="s">
        <v>652</v>
      </c>
      <c r="CE8" s="61" t="s">
        <v>653</v>
      </c>
      <c r="CF8" s="61" t="s">
        <v>1272</v>
      </c>
      <c r="CG8" s="61" t="s">
        <v>1273</v>
      </c>
      <c r="CH8" s="61" t="s">
        <v>1274</v>
      </c>
      <c r="CI8" s="61" t="s">
        <v>200</v>
      </c>
      <c r="CJ8" s="61" t="s">
        <v>654</v>
      </c>
      <c r="CK8" s="61" t="s">
        <v>655</v>
      </c>
      <c r="CL8" s="61" t="s">
        <v>1398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1281</v>
      </c>
      <c r="DA8" s="61" t="s">
        <v>1282</v>
      </c>
      <c r="DB8" s="61" t="s">
        <v>1283</v>
      </c>
      <c r="DC8" s="61" t="s">
        <v>1284</v>
      </c>
      <c r="DD8" s="61" t="s">
        <v>668</v>
      </c>
      <c r="DE8" s="61" t="s">
        <v>669</v>
      </c>
      <c r="DF8" s="61" t="s">
        <v>670</v>
      </c>
      <c r="DG8" s="61" t="s">
        <v>1287</v>
      </c>
      <c r="DH8" s="61" t="s">
        <v>1288</v>
      </c>
      <c r="DI8" s="61" t="s">
        <v>1289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1291</v>
      </c>
      <c r="DS8" s="61" t="s">
        <v>1293</v>
      </c>
      <c r="DT8" s="61" t="s">
        <v>1294</v>
      </c>
      <c r="DU8" s="61" t="s">
        <v>1295</v>
      </c>
      <c r="DV8" s="61" t="s">
        <v>651</v>
      </c>
      <c r="DW8" s="61" t="s">
        <v>1296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1399</v>
      </c>
      <c r="EF8" s="61" t="s">
        <v>1299</v>
      </c>
      <c r="EG8" s="61" t="s">
        <v>1300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1302</v>
      </c>
      <c r="EM8" s="61" t="s">
        <v>1303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1400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1308</v>
      </c>
      <c r="FC8" s="61" t="s">
        <v>1310</v>
      </c>
      <c r="FD8" s="61" t="s">
        <v>1311</v>
      </c>
      <c r="FE8" s="61" t="s">
        <v>1312</v>
      </c>
      <c r="FF8" s="61" t="s">
        <v>705</v>
      </c>
      <c r="FG8" s="61" t="s">
        <v>1317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1315</v>
      </c>
      <c r="FO8" s="61" t="s">
        <v>1318</v>
      </c>
      <c r="FP8" s="61" t="s">
        <v>1319</v>
      </c>
      <c r="FQ8" s="61" t="s">
        <v>1320</v>
      </c>
      <c r="FR8" s="61" t="s">
        <v>710</v>
      </c>
      <c r="FS8" s="61" t="s">
        <v>711</v>
      </c>
      <c r="FT8" s="61" t="s">
        <v>1322</v>
      </c>
      <c r="FU8" s="61" t="s">
        <v>712</v>
      </c>
      <c r="FV8" s="61" t="s">
        <v>713</v>
      </c>
      <c r="FW8" s="61" t="s">
        <v>1324</v>
      </c>
      <c r="FX8" s="61" t="s">
        <v>1394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1326</v>
      </c>
      <c r="GD8" s="61" t="s">
        <v>1328</v>
      </c>
      <c r="GE8" s="61" t="s">
        <v>1329</v>
      </c>
      <c r="GF8" s="61" t="s">
        <v>1330</v>
      </c>
      <c r="GG8" s="61" t="s">
        <v>719</v>
      </c>
      <c r="GH8" s="61" t="s">
        <v>720</v>
      </c>
      <c r="GI8" s="61" t="s">
        <v>721</v>
      </c>
      <c r="GJ8" s="61" t="s">
        <v>1333</v>
      </c>
      <c r="GK8" s="61" t="s">
        <v>1334</v>
      </c>
      <c r="GL8" s="61" t="s">
        <v>1335</v>
      </c>
      <c r="GM8" s="61" t="s">
        <v>722</v>
      </c>
      <c r="GN8" s="61" t="s">
        <v>723</v>
      </c>
      <c r="GO8" s="61" t="s">
        <v>724</v>
      </c>
      <c r="GP8" s="61" t="s">
        <v>1340</v>
      </c>
      <c r="GQ8" s="61" t="s">
        <v>1341</v>
      </c>
      <c r="GR8" s="61" t="s">
        <v>1342</v>
      </c>
      <c r="GS8" s="61" t="s">
        <v>1401</v>
      </c>
      <c r="GT8" s="61" t="s">
        <v>725</v>
      </c>
      <c r="GU8" s="61" t="s">
        <v>726</v>
      </c>
      <c r="GV8" s="61" t="s">
        <v>1346</v>
      </c>
      <c r="GW8" s="61" t="s">
        <v>1347</v>
      </c>
      <c r="GX8" s="61" t="s">
        <v>1348</v>
      </c>
      <c r="GY8" s="61" t="s">
        <v>1351</v>
      </c>
      <c r="GZ8" s="61" t="s">
        <v>1352</v>
      </c>
      <c r="HA8" s="61" t="s">
        <v>1353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1358</v>
      </c>
      <c r="HI8" s="61" t="s">
        <v>1359</v>
      </c>
      <c r="HJ8" s="61" t="s">
        <v>1360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1365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1368</v>
      </c>
      <c r="HU8" s="61" t="s">
        <v>1369</v>
      </c>
      <c r="HV8" s="61" t="s">
        <v>1370</v>
      </c>
      <c r="HW8" s="61" t="s">
        <v>602</v>
      </c>
      <c r="HX8" s="61" t="s">
        <v>744</v>
      </c>
      <c r="HY8" s="61" t="s">
        <v>745</v>
      </c>
      <c r="HZ8" s="61" t="s">
        <v>1373</v>
      </c>
      <c r="IA8" s="61" t="s">
        <v>1374</v>
      </c>
      <c r="IB8" s="61" t="s">
        <v>1375</v>
      </c>
      <c r="IC8" s="61" t="s">
        <v>1377</v>
      </c>
      <c r="ID8" s="61" t="s">
        <v>1378</v>
      </c>
      <c r="IE8" s="61" t="s">
        <v>1379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1382</v>
      </c>
      <c r="IM8" s="61" t="s">
        <v>1383</v>
      </c>
      <c r="IN8" s="61" t="s">
        <v>1384</v>
      </c>
      <c r="IO8" s="61" t="s">
        <v>1386</v>
      </c>
      <c r="IP8" s="61" t="s">
        <v>1387</v>
      </c>
      <c r="IQ8" s="61" t="s">
        <v>1388</v>
      </c>
      <c r="IR8" s="61" t="s">
        <v>751</v>
      </c>
      <c r="IS8" s="61" t="s">
        <v>752</v>
      </c>
      <c r="IT8" s="61" t="s">
        <v>753</v>
      </c>
    </row>
    <row r="9" spans="1:254" x14ac:dyDescent="0.3">
      <c r="A9" s="50">
        <v>1</v>
      </c>
      <c r="B9" s="50" t="s">
        <v>1412</v>
      </c>
      <c r="C9" s="50">
        <v>1</v>
      </c>
      <c r="D9" s="50"/>
      <c r="E9" s="50"/>
      <c r="F9" s="50">
        <v>1</v>
      </c>
      <c r="G9" s="50"/>
      <c r="H9" s="50"/>
      <c r="I9" s="50"/>
      <c r="J9" s="50">
        <v>1</v>
      </c>
      <c r="K9" s="50"/>
      <c r="L9" s="50">
        <v>1</v>
      </c>
      <c r="M9" s="50"/>
      <c r="N9" s="50"/>
      <c r="O9" s="50">
        <v>1</v>
      </c>
      <c r="P9" s="50"/>
      <c r="Q9" s="50"/>
      <c r="R9" s="50">
        <v>1</v>
      </c>
      <c r="S9" s="50"/>
      <c r="T9" s="50"/>
      <c r="U9" s="50"/>
      <c r="V9" s="50">
        <v>1</v>
      </c>
      <c r="W9" s="50"/>
      <c r="X9" s="50"/>
      <c r="Y9" s="50">
        <v>1</v>
      </c>
      <c r="Z9" s="50"/>
      <c r="AA9" s="50"/>
      <c r="AB9" s="50">
        <v>1</v>
      </c>
      <c r="AC9" s="50"/>
      <c r="AD9" s="50"/>
      <c r="AE9" s="50">
        <v>1</v>
      </c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3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3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3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3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3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3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3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3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3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3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3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3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3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3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3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3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3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3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3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3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3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3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3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3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3">
      <c r="A34" s="142" t="s">
        <v>171</v>
      </c>
      <c r="B34" s="144"/>
      <c r="C34" s="3">
        <f t="shared" ref="C34:BN34" si="0">SUM(C9:C33)</f>
        <v>1</v>
      </c>
      <c r="D34" s="3">
        <f t="shared" si="0"/>
        <v>0</v>
      </c>
      <c r="E34" s="3">
        <f t="shared" si="0"/>
        <v>0</v>
      </c>
      <c r="F34" s="3">
        <f t="shared" si="0"/>
        <v>1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1</v>
      </c>
      <c r="K34" s="3">
        <f t="shared" si="0"/>
        <v>0</v>
      </c>
      <c r="L34" s="3">
        <f t="shared" si="0"/>
        <v>1</v>
      </c>
      <c r="M34" s="3">
        <f t="shared" si="0"/>
        <v>0</v>
      </c>
      <c r="N34" s="3">
        <f t="shared" si="0"/>
        <v>0</v>
      </c>
      <c r="O34" s="3">
        <f t="shared" si="0"/>
        <v>1</v>
      </c>
      <c r="P34" s="3">
        <f t="shared" si="0"/>
        <v>0</v>
      </c>
      <c r="Q34" s="3">
        <f t="shared" si="0"/>
        <v>0</v>
      </c>
      <c r="R34" s="3">
        <f t="shared" si="0"/>
        <v>1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1</v>
      </c>
      <c r="W34" s="3">
        <f t="shared" si="0"/>
        <v>0</v>
      </c>
      <c r="X34" s="3">
        <f t="shared" si="0"/>
        <v>0</v>
      </c>
      <c r="Y34" s="3">
        <f t="shared" si="0"/>
        <v>1</v>
      </c>
      <c r="Z34" s="3">
        <f t="shared" si="0"/>
        <v>0</v>
      </c>
      <c r="AA34" s="3">
        <f t="shared" si="0"/>
        <v>0</v>
      </c>
      <c r="AB34" s="3">
        <f t="shared" si="0"/>
        <v>1</v>
      </c>
      <c r="AC34" s="3">
        <f t="shared" si="0"/>
        <v>0</v>
      </c>
      <c r="AD34" s="3">
        <f t="shared" si="0"/>
        <v>0</v>
      </c>
      <c r="AE34" s="3">
        <f t="shared" si="0"/>
        <v>1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6" t="s">
        <v>783</v>
      </c>
      <c r="B35" s="178"/>
      <c r="C35" s="10">
        <f>C34/25%</f>
        <v>4</v>
      </c>
      <c r="D35" s="10">
        <f t="shared" ref="D35:BO35" si="4">D34/25%</f>
        <v>0</v>
      </c>
      <c r="E35" s="10">
        <f t="shared" si="4"/>
        <v>0</v>
      </c>
      <c r="F35" s="10">
        <f t="shared" si="4"/>
        <v>4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4</v>
      </c>
      <c r="K35" s="10">
        <f t="shared" si="4"/>
        <v>0</v>
      </c>
      <c r="L35" s="10">
        <f t="shared" si="4"/>
        <v>4</v>
      </c>
      <c r="M35" s="10">
        <f t="shared" si="4"/>
        <v>0</v>
      </c>
      <c r="N35" s="10">
        <f t="shared" si="4"/>
        <v>0</v>
      </c>
      <c r="O35" s="10">
        <f t="shared" si="4"/>
        <v>4</v>
      </c>
      <c r="P35" s="10">
        <f t="shared" si="4"/>
        <v>0</v>
      </c>
      <c r="Q35" s="10">
        <f t="shared" si="4"/>
        <v>0</v>
      </c>
      <c r="R35" s="10">
        <f t="shared" si="4"/>
        <v>4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4</v>
      </c>
      <c r="W35" s="10">
        <f t="shared" si="4"/>
        <v>0</v>
      </c>
      <c r="X35" s="10">
        <f t="shared" si="4"/>
        <v>0</v>
      </c>
      <c r="Y35" s="10">
        <f t="shared" si="4"/>
        <v>4</v>
      </c>
      <c r="Z35" s="10">
        <f t="shared" si="4"/>
        <v>0</v>
      </c>
      <c r="AA35" s="10">
        <f t="shared" si="4"/>
        <v>0</v>
      </c>
      <c r="AB35" s="10">
        <f t="shared" si="4"/>
        <v>4</v>
      </c>
      <c r="AC35" s="10">
        <f t="shared" si="4"/>
        <v>0</v>
      </c>
      <c r="AD35" s="10">
        <f t="shared" si="4"/>
        <v>0</v>
      </c>
      <c r="AE35" s="10">
        <f t="shared" si="4"/>
        <v>4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39" t="s">
        <v>1392</v>
      </c>
      <c r="C37" s="139"/>
      <c r="D37" s="139"/>
      <c r="E37" s="139"/>
      <c r="F37" s="49"/>
      <c r="G37" s="49"/>
      <c r="H37" s="49"/>
      <c r="I37" s="49"/>
      <c r="J37" s="49"/>
      <c r="K37" s="49"/>
    </row>
    <row r="38" spans="1:254" x14ac:dyDescent="0.3">
      <c r="B38" s="50" t="s">
        <v>755</v>
      </c>
      <c r="C38" s="50" t="s">
        <v>756</v>
      </c>
      <c r="D38" s="58">
        <f>E38/100*25</f>
        <v>0.7142857142857143</v>
      </c>
      <c r="E38" s="51">
        <f>(C35+F35+I35+L35+O35+R35+U35)/7</f>
        <v>2.8571428571428572</v>
      </c>
      <c r="F38" s="49"/>
      <c r="G38" s="49"/>
      <c r="H38" s="49"/>
      <c r="I38" s="49"/>
      <c r="J38" s="49"/>
      <c r="K38" s="49"/>
    </row>
    <row r="39" spans="1:254" x14ac:dyDescent="0.3">
      <c r="B39" s="50" t="s">
        <v>757</v>
      </c>
      <c r="C39" s="50" t="s">
        <v>756</v>
      </c>
      <c r="D39" s="58">
        <f>E39/100*25</f>
        <v>0.2857142857142857</v>
      </c>
      <c r="E39" s="51">
        <f>(D35+G35+J35+M35+P35+S35+V35)/7</f>
        <v>1.1428571428571428</v>
      </c>
      <c r="F39" s="49"/>
      <c r="G39" s="49"/>
      <c r="H39" s="49"/>
      <c r="I39" s="49"/>
      <c r="J39" s="49"/>
      <c r="K39" s="49"/>
    </row>
    <row r="40" spans="1:254" x14ac:dyDescent="0.3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3">
      <c r="B41" s="52"/>
      <c r="C41" s="52"/>
      <c r="D41" s="59">
        <f>SUM(D38:D40)</f>
        <v>1</v>
      </c>
      <c r="E41" s="59">
        <f>SUM(E38:E40)</f>
        <v>4</v>
      </c>
      <c r="F41" s="49"/>
      <c r="G41" s="49"/>
      <c r="H41" s="49"/>
      <c r="I41" s="49"/>
      <c r="J41" s="49"/>
      <c r="K41" s="49"/>
    </row>
    <row r="42" spans="1:254" x14ac:dyDescent="0.3">
      <c r="B42" s="50"/>
      <c r="C42" s="50"/>
      <c r="D42" s="174" t="s">
        <v>322</v>
      </c>
      <c r="E42" s="174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 x14ac:dyDescent="0.3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</row>
    <row r="44" spans="1:254" x14ac:dyDescent="0.3">
      <c r="B44" s="50" t="s">
        <v>757</v>
      </c>
      <c r="C44" s="50" t="s">
        <v>759</v>
      </c>
      <c r="D44" s="58">
        <f>E44/100*25</f>
        <v>0.42857142857142849</v>
      </c>
      <c r="E44" s="51">
        <f>(Y35+AB35+AE35+AH35+AK35+AN35+AQ35)/7</f>
        <v>1.7142857142857142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</row>
    <row r="45" spans="1:254" x14ac:dyDescent="0.3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</row>
    <row r="46" spans="1:254" x14ac:dyDescent="0.3">
      <c r="B46" s="50"/>
      <c r="C46" s="50"/>
      <c r="D46" s="56">
        <f t="shared" ref="D46:I46" si="8">SUM(D43:D45)</f>
        <v>0.42857142857142849</v>
      </c>
      <c r="E46" s="56">
        <f t="shared" si="8"/>
        <v>1.7142857142857142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3">
      <c r="B47" s="50" t="s">
        <v>755</v>
      </c>
      <c r="C47" s="50" t="s">
        <v>761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3">
      <c r="B48" s="50" t="s">
        <v>757</v>
      </c>
      <c r="C48" s="50" t="s">
        <v>761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3">
      <c r="B49" s="50" t="s">
        <v>758</v>
      </c>
      <c r="C49" s="50" t="s">
        <v>761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3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3">
      <c r="B51" s="50"/>
      <c r="C51" s="50"/>
      <c r="D51" s="174" t="s">
        <v>330</v>
      </c>
      <c r="E51" s="174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0" t="s">
        <v>43</v>
      </c>
      <c r="M51" s="140"/>
    </row>
    <row r="52" spans="2:13" x14ac:dyDescent="0.3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</row>
    <row r="53" spans="2:13" x14ac:dyDescent="0.3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</row>
    <row r="54" spans="2:13" x14ac:dyDescent="0.3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</row>
    <row r="55" spans="2:13" x14ac:dyDescent="0.3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</row>
    <row r="56" spans="2:13" x14ac:dyDescent="0.3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3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3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3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Мухитова Алина Альбертовна</cp:lastModifiedBy>
  <cp:lastPrinted>2024-08-14T06:26:33Z</cp:lastPrinted>
  <dcterms:created xsi:type="dcterms:W3CDTF">2022-12-22T06:57:03Z</dcterms:created>
  <dcterms:modified xsi:type="dcterms:W3CDTF">2024-09-13T10:42:09Z</dcterms:modified>
</cp:coreProperties>
</file>