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C092E5-CF3F-4AC0-AED9-50BCBD0F7788}" xr6:coauthVersionLast="36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5" l="1"/>
  <c r="D61" i="5"/>
  <c r="D58" i="5"/>
  <c r="D57" i="5"/>
  <c r="D52" i="5"/>
  <c r="D49" i="5"/>
  <c r="D43" i="5"/>
  <c r="D48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C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V40" i="5" s="1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E62" i="5"/>
  <c r="E61" i="5"/>
  <c r="M57" i="5"/>
  <c r="L57" i="5" s="1"/>
  <c r="M58" i="5"/>
  <c r="L58" i="5" s="1"/>
  <c r="M59" i="5"/>
  <c r="K57" i="5"/>
  <c r="J57" i="5" s="1"/>
  <c r="K58" i="5"/>
  <c r="J58" i="5" s="1"/>
  <c r="K59" i="5"/>
  <c r="I57" i="5"/>
  <c r="H57" i="5" s="1"/>
  <c r="I58" i="5"/>
  <c r="H58" i="5" s="1"/>
  <c r="I59" i="5"/>
  <c r="H59" i="5" s="1"/>
  <c r="G57" i="5"/>
  <c r="F57" i="5" s="1"/>
  <c r="G58" i="5"/>
  <c r="F58" i="5" s="1"/>
  <c r="G59" i="5"/>
  <c r="E57" i="5"/>
  <c r="E58" i="5"/>
  <c r="E59" i="5"/>
  <c r="D59" i="5" s="1"/>
  <c r="K48" i="5"/>
  <c r="I49" i="5"/>
  <c r="H49" i="5" s="1"/>
  <c r="I50" i="5"/>
  <c r="H50" i="5" s="1"/>
  <c r="I48" i="5"/>
  <c r="G48" i="5"/>
  <c r="F48" i="5" s="1"/>
  <c r="G49" i="5"/>
  <c r="F49" i="5" s="1"/>
  <c r="G50" i="5"/>
  <c r="E48" i="5"/>
  <c r="E49" i="5"/>
  <c r="E50" i="5"/>
  <c r="D50" i="5" s="1"/>
  <c r="E43" i="5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D63" i="5" s="1"/>
  <c r="E43" i="2"/>
  <c r="D43" i="2" s="1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H48" i="3"/>
  <c r="H51" i="3" s="1"/>
  <c r="I51" i="3"/>
  <c r="G48" i="3"/>
  <c r="F48" i="3" s="1"/>
  <c r="E44" i="1"/>
  <c r="D44" i="1" s="1"/>
  <c r="D47" i="1" s="1"/>
  <c r="L59" i="5"/>
  <c r="M60" i="5"/>
  <c r="J59" i="5"/>
  <c r="K60" i="5"/>
  <c r="I60" i="5"/>
  <c r="F59" i="5"/>
  <c r="G60" i="5"/>
  <c r="H48" i="5"/>
  <c r="I51" i="5"/>
  <c r="F50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<sst xmlns="http://schemas.openxmlformats.org/spreadsheetml/2006/main" count="2269" uniqueCount="1419">
  <si>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</si>
  <si>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</si>
  <si>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</si>
  <si>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</si>
  <si>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</si>
  <si>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</si>
  <si>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</si>
  <si>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</si>
  <si>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</si>
  <si>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</si>
  <si>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</si>
  <si>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</si>
  <si>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</si>
  <si>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</si>
  <si>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</si>
  <si>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</si>
  <si>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</si>
  <si>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</si>
  <si>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</si>
  <si>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</si>
  <si>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</si>
  <si>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</si>
  <si>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</si>
  <si>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</si>
  <si>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</si>
  <si>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</si>
  <si>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</si>
  <si>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</si>
  <si>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</si>
  <si>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</si>
  <si>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</si>
  <si>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</si>
  <si>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</si>
  <si>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</si>
  <si>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</si>
  <si>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</si>
  <si>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</si>
  <si>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</si>
  <si>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</si>
  <si>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</si>
  <si>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</si>
  <si>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</si>
  <si>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</si>
  <si>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</si>
  <si>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</si>
  <si>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</si>
  <si>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</si>
  <si>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</si>
  <si>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</si>
  <si>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</si>
  <si>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</si>
  <si>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</si>
  <si>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</si>
  <si>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</si>
  <si>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</si>
  <si>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</si>
  <si>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</si>
  <si>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</si>
  <si>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</si>
  <si>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</si>
  <si>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</si>
  <si>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</si>
  <si>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</si>
  <si>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</si>
  <si>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</si>
  <si>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</si>
  <si>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</si>
  <si>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</si>
  <si>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</si>
  <si>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</si>
  <si>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</si>
  <si>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</si>
  <si>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</si>
  <si>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</si>
  <si>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</si>
  <si>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</si>
  <si>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</si>
  <si>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</si>
  <si>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</si>
  <si>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</si>
  <si>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</si>
  <si>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</si>
  <si>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</si>
  <si>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</si>
  <si>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</si>
  <si>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</si>
  <si>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</si>
  <si>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</si>
  <si>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</si>
  <si>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</si>
  <si>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</si>
  <si>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</si>
  <si>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</si>
  <si>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</si>
  <si>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</si>
  <si>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</si>
  <si>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</si>
  <si>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</si>
  <si>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</si>
  <si>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</si>
  <si>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</si>
  <si>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</si>
  <si>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</si>
  <si>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</si>
  <si>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</si>
  <si>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</si>
  <si>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</si>
  <si>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</si>
  <si>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</si>
  <si>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</si>
  <si>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</si>
  <si>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</si>
  <si>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</si>
  <si>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</si>
  <si>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</si>
  <si>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</si>
  <si>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</si>
  <si>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</si>
  <si>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</si>
  <si>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</si>
  <si>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</si>
  <si>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</si>
  <si>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</si>
  <si>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</si>
  <si>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</si>
  <si>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</si>
  <si>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</si>
  <si>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</si>
  <si>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</si>
  <si>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</si>
  <si>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</si>
  <si>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</si>
  <si>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</si>
  <si>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</si>
  <si>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</si>
  <si>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</si>
  <si>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</si>
  <si>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</si>
  <si>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</si>
  <si>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</si>
  <si>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</si>
  <si>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</si>
  <si>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</si>
  <si>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</si>
  <si>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</si>
  <si>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</si>
  <si>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</si>
  <si>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</si>
  <si>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</si>
  <si>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</si>
  <si>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</si>
  <si>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</si>
  <si>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</si>
  <si>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</si>
  <si>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</si>
  <si>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</si>
  <si>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</si>
  <si>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</si>
  <si>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</si>
  <si>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</si>
  <si>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</si>
  <si>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</si>
  <si>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</si>
  <si>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</si>
  <si>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</si>
  <si>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</si>
  <si>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</si>
  <si>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</si>
  <si>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</si>
  <si>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</si>
  <si>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</si>
  <si>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</si>
  <si>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</si>
  <si>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</si>
  <si>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</si>
  <si>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</si>
  <si>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</si>
  <si>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</si>
  <si>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</si>
  <si>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</si>
  <si>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</si>
  <si>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</si>
  <si>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</si>
  <si>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</si>
  <si>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</si>
  <si>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</si>
  <si>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</si>
  <si>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</si>
  <si>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</si>
  <si>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</si>
  <si>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</si>
  <si>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</si>
  <si>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</si>
  <si>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</si>
  <si>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</si>
  <si>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</si>
  <si>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</si>
  <si>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</si>
  <si>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</si>
  <si>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</si>
  <si>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</si>
  <si>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</si>
  <si>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</si>
  <si>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</si>
  <si>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</si>
  <si>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</si>
  <si>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</si>
  <si>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</si>
  <si>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</si>
  <si>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</si>
  <si>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</si>
  <si>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</si>
  <si>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</si>
  <si>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</si>
  <si>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</si>
  <si>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</si>
  <si>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</si>
  <si>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</si>
  <si>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</si>
  <si>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</si>
  <si>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</si>
  <si>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</si>
  <si>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</si>
  <si>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</si>
  <si>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</si>
  <si>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</si>
  <si>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</si>
  <si>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</si>
  <si>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</si>
  <si>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</si>
  <si>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</si>
  <si>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</si>
  <si>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</si>
  <si>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</si>
  <si>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</si>
  <si>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</si>
  <si>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</si>
  <si>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</si>
  <si>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</si>
  <si>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</si>
  <si>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</si>
  <si>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</si>
  <si>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</si>
  <si>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</si>
  <si>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</si>
  <si>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</si>
  <si>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</si>
  <si>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</si>
  <si>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</si>
  <si>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</si>
  <si>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</si>
  <si>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</si>
  <si>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</si>
  <si>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</si>
  <si>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</si>
  <si>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</si>
  <si>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</si>
  <si>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</si>
  <si>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</si>
  <si>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</si>
  <si>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</si>
  <si>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</si>
  <si>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</si>
  <si>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</si>
  <si>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</si>
  <si>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</si>
  <si>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</si>
  <si>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</si>
  <si>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</si>
  <si>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</si>
  <si>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</si>
  <si>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</si>
  <si>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</si>
  <si>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</si>
  <si>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</si>
  <si>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</si>
  <si>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</si>
  <si>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</si>
  <si>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</si>
  <si>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</si>
  <si>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</si>
  <si>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</si>
  <si>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</si>
  <si>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</si>
  <si>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</si>
  <si>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</si>
  <si>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</si>
  <si>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</si>
  <si>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</si>
  <si>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</si>
  <si>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</si>
  <si>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</si>
  <si>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</si>
  <si>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</si>
  <si>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</si>
  <si>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</si>
  <si>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</si>
  <si>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</si>
  <si>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</si>
  <si>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</si>
  <si>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</si>
  <si>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</si>
  <si>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</si>
  <si>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</si>
  <si>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</si>
  <si>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</si>
  <si>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</si>
  <si>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</si>
  <si>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</si>
  <si>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</si>
  <si>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</si>
  <si>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</si>
  <si>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</si>
  <si>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</si>
  <si>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</si>
  <si>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</si>
  <si>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</si>
  <si>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</si>
  <si>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</si>
  <si>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</si>
  <si>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</si>
  <si>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</si>
  <si>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</si>
  <si>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</si>
  <si>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</si>
  <si>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</si>
  <si>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</si>
  <si>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</si>
  <si>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</si>
  <si>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</si>
  <si>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</si>
  <si>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</si>
  <si>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</si>
  <si>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</si>
  <si>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</si>
  <si>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</si>
  <si>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</si>
  <si>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</si>
  <si>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</si>
  <si>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</si>
  <si>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</si>
  <si>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</si>
  <si>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</si>
  <si>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</si>
  <si>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</si>
  <si>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</si>
  <si>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</si>
  <si>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</si>
  <si>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</si>
  <si>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</si>
  <si>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</si>
  <si>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</si>
  <si>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</si>
  <si>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</si>
  <si>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</si>
  <si>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</si>
  <si>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</si>
  <si>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</si>
  <si>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</si>
  <si>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</si>
  <si>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</si>
  <si>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</si>
  <si>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</si>
  <si>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</si>
  <si>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</si>
  <si>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</si>
  <si>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</si>
  <si>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</si>
  <si>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</si>
  <si>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</si>
  <si>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</si>
  <si>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</si>
  <si>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</si>
  <si>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</si>
  <si>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</si>
  <si>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</si>
  <si>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</si>
  <si>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</si>
  <si>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</si>
  <si>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</si>
  <si>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</si>
  <si>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</si>
  <si>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</si>
  <si>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</si>
  <si>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</si>
  <si>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</si>
  <si>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</si>
  <si>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</si>
  <si>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</si>
  <si>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</si>
  <si>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</si>
  <si>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</si>
  <si>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</si>
  <si>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</si>
  <si>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</si>
  <si>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</si>
  <si>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</si>
  <si>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</si>
  <si>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</si>
  <si>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</si>
  <si>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</si>
  <si>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</si>
  <si>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</si>
  <si>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</si>
  <si>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</si>
  <si>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</si>
  <si>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</si>
  <si>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</si>
  <si>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</si>
  <si>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</si>
  <si>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</si>
  <si>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</si>
  <si>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</si>
  <si>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</si>
  <si>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</si>
  <si>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</si>
  <si>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</si>
  <si>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</si>
  <si>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</si>
  <si>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</si>
  <si>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</si>
  <si>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</si>
  <si>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</si>
  <si>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</si>
  <si>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</si>
  <si>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</si>
  <si>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</si>
  <si>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</si>
  <si>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</si>
  <si>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</si>
  <si>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</si>
  <si>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</si>
  <si>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</si>
  <si>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</si>
  <si>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</si>
  <si>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</si>
  <si>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</si>
  <si>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</si>
  <si>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</si>
  <si>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</si>
  <si>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</si>
  <si>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</si>
  <si>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</si>
  <si>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</si>
  <si>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</si>
  <si>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</si>
  <si>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</si>
  <si>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</si>
  <si>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</si>
  <si>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</si>
  <si>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</si>
  <si>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</si>
  <si>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</si>
  <si>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</si>
  <si>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</si>
  <si>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</si>
  <si>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</si>
  <si>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</si>
  <si>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</si>
  <si>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</si>
  <si>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</si>
  <si>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</si>
  <si>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</si>
  <si>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</si>
  <si>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</si>
  <si>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</si>
  <si>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</si>
  <si>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</si>
  <si>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</si>
  <si>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</si>
  <si>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</si>
  <si>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</si>
  <si>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</si>
  <si>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</si>
  <si>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</si>
  <si>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</si>
  <si>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</si>
  <si>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</si>
  <si>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</si>
  <si>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</si>
  <si>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</si>
  <si>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</si>
  <si>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</si>
  <si>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</si>
  <si>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</si>
  <si>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</si>
  <si>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</si>
  <si>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</si>
  <si>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</si>
  <si>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</si>
  <si>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</si>
  <si>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</si>
  <si>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</si>
  <si>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</si>
  <si>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</si>
  <si>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</si>
  <si>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</si>
  <si>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</si>
  <si>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</si>
  <si>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</si>
  <si>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</si>
  <si>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</si>
  <si>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</si>
  <si>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</si>
  <si>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</si>
  <si>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</si>
  <si>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</si>
  <si>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</si>
  <si>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</si>
  <si>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</si>
  <si>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</si>
  <si>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</si>
  <si>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</si>
  <si>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</si>
  <si>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</si>
  <si>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</si>
  <si>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</si>
  <si>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</si>
  <si>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</si>
  <si>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</si>
  <si>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</si>
  <si>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</si>
  <si>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</si>
  <si>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</si>
  <si>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</si>
  <si>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</si>
  <si>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</si>
  <si>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</si>
  <si>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</si>
  <si>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</si>
  <si>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</si>
  <si>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</si>
  <si>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</si>
  <si>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</si>
  <si>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</si>
  <si>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</si>
  <si>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</si>
  <si>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</si>
  <si>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</si>
  <si>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</si>
  <si>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</si>
  <si>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</si>
  <si>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</si>
  <si>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</si>
  <si>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</si>
  <si>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</si>
  <si>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</si>
  <si>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</si>
  <si>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</si>
  <si>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</si>
  <si>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</si>
  <si>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</si>
  <si>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</si>
  <si>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</si>
  <si>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</si>
  <si>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</si>
  <si>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</si>
  <si>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</si>
  <si>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</si>
  <si>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</si>
  <si>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</si>
  <si>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</si>
  <si>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</si>
  <si>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</si>
  <si>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</si>
  <si>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</si>
  <si>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</si>
  <si>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</si>
  <si>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</si>
  <si>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</si>
  <si>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</si>
  <si>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</si>
  <si>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</si>
  <si>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</si>
  <si>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</si>
  <si>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</si>
  <si>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</si>
  <si>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</si>
  <si>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</si>
  <si>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</si>
  <si>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</si>
  <si>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</si>
  <si>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</si>
  <si>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</si>
  <si>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</si>
  <si>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</si>
  <si>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</si>
  <si>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</si>
  <si>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</si>
  <si>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</si>
  <si>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</si>
  <si>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</si>
  <si>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</si>
  <si>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</si>
  <si>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</si>
  <si>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</si>
  <si>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</si>
  <si>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</si>
  <si>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</si>
  <si>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</si>
  <si>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</si>
  <si>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</si>
  <si>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</si>
  <si>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</si>
  <si>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</si>
  <si>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</si>
  <si>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</si>
  <si>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</si>
  <si>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</si>
  <si>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</si>
  <si>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</si>
  <si>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</si>
  <si>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</si>
  <si>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</si>
  <si>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</si>
  <si>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</si>
  <si>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</si>
  <si>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</si>
  <si>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</si>
  <si>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</si>
  <si>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</si>
  <si>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</si>
  <si>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</si>
  <si>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</si>
  <si>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</si>
  <si>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</si>
  <si>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</si>
  <si>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</si>
  <si>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</si>
  <si>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</si>
  <si>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</si>
  <si>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</si>
  <si>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</si>
  <si>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</si>
  <si>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</si>
  <si>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</si>
  <si>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</si>
  <si>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</si>
  <si>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</si>
  <si>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</si>
  <si>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</si>
  <si>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</si>
  <si>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</si>
  <si>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</si>
  <si>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</si>
  <si>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</si>
  <si>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</si>
  <si>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</si>
  <si>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</si>
  <si>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</si>
  <si>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</si>
  <si>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</si>
  <si>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</si>
  <si>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</si>
  <si>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</si>
  <si>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</si>
  <si>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</si>
  <si>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</si>
  <si>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</si>
  <si>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</si>
  <si>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</si>
  <si>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</si>
  <si>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</si>
  <si>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</si>
  <si>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</si>
  <si>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</si>
  <si>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</si>
  <si>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</si>
  <si>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</si>
  <si>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</si>
  <si>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</si>
  <si>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</si>
  <si>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</si>
  <si>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</si>
  <si>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</si>
  <si>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</si>
  <si>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</si>
  <si>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</si>
  <si>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</si>
  <si>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</si>
  <si>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</si>
  <si>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</si>
  <si>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</si>
  <si>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</si>
  <si>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</si>
  <si>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</si>
  <si>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</si>
  <si>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</si>
  <si>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</si>
  <si>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</si>
  <si>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</si>
  <si>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</si>
  <si>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</si>
  <si>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</si>
  <si>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</si>
  <si>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</si>
  <si>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</si>
  <si>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</si>
  <si>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</si>
  <si>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</si>
  <si>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</si>
  <si>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</si>
  <si>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</si>
  <si>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</si>
  <si>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</si>
  <si>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</si>
  <si>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</si>
  <si>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</si>
  <si>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</si>
  <si>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</si>
  <si>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</si>
  <si>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</si>
  <si>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</si>
  <si>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</si>
  <si>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</si>
  <si>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</si>
  <si>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</si>
  <si>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</si>
  <si>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</si>
  <si>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</si>
  <si>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</si>
  <si>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</si>
  <si>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</si>
  <si>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</si>
  <si>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</si>
  <si>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</si>
  <si>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</si>
  <si>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</si>
  <si>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</si>
  <si>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</si>
  <si>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</si>
  <si>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</si>
  <si>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</si>
  <si>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</si>
  <si>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</si>
  <si>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</si>
  <si>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</si>
  <si>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</si>
  <si>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</si>
  <si>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</si>
  <si>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</si>
  <si>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</si>
  <si>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</si>
  <si>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</si>
  <si>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</si>
  <si>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</si>
  <si>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</si>
  <si>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</si>
  <si>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</si>
  <si>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</si>
  <si>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</si>
  <si>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</si>
  <si>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</si>
  <si>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</si>
  <si>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</si>
  <si>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</si>
  <si>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</si>
  <si>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</si>
  <si>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</si>
  <si>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</si>
  <si>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</si>
  <si>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</si>
  <si>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</si>
  <si>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</si>
  <si>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</si>
  <si>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</si>
  <si>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</si>
  <si>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</si>
  <si>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</si>
  <si>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</si>
  <si>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</si>
  <si>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</si>
  <si>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</si>
  <si>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</si>
  <si>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</si>
  <si>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</si>
  <si>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</si>
  <si>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</si>
  <si>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</si>
  <si>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</si>
  <si>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</si>
  <si>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</si>
  <si>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</si>
  <si>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</si>
  <si>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</si>
  <si>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</si>
  <si>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</si>
  <si>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</si>
  <si>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</si>
  <si>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</si>
  <si>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</si>
  <si>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</si>
  <si>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</si>
  <si>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</si>
  <si>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</si>
  <si>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</si>
  <si>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</si>
  <si>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</si>
  <si>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</si>
  <si>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</si>
  <si>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</si>
  <si>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</si>
  <si>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</si>
  <si>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</si>
  <si>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</si>
  <si>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</si>
  <si>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</si>
  <si>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</si>
  <si>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</si>
  <si>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</si>
  <si>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</si>
  <si>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</si>
  <si>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</si>
  <si>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</si>
  <si>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</si>
  <si>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</si>
  <si>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</si>
  <si>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</si>
  <si>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</si>
  <si>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</si>
  <si>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</si>
  <si>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</si>
  <si>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</si>
  <si>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</si>
  <si>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</si>
  <si>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</si>
  <si>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</si>
  <si>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</si>
  <si>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</si>
  <si>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</si>
  <si>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</si>
  <si>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</si>
  <si>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</si>
  <si>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</si>
  <si>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</si>
  <si>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</si>
  <si>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</si>
  <si>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</si>
  <si>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</si>
  <si>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</si>
  <si>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</si>
  <si>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</si>
  <si>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</si>
  <si>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</si>
  <si>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</si>
  <si>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</si>
  <si>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</si>
  <si>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</si>
  <si>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</si>
  <si>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</si>
  <si>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</si>
  <si>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</si>
  <si>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</si>
  <si>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</si>
  <si>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</si>
  <si>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</si>
  <si>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</si>
  <si>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</si>
  <si>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</si>
  <si>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</si>
  <si>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</si>
  <si>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</si>
  <si>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</si>
  <si>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</si>
  <si>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</si>
  <si>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</si>
  <si>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</si>
  <si>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</si>
  <si>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</si>
  <si>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</si>
  <si>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</si>
  <si>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</si>
  <si>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</si>
  <si>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</si>
  <si>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</si>
  <si>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</si>
  <si>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</si>
  <si>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</si>
  <si>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</si>
  <si>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</si>
  <si>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</si>
  <si>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</si>
  <si>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</si>
  <si>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</si>
  <si>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</si>
  <si>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</si>
  <si>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</si>
  <si>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</si>
  <si>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</si>
  <si>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</si>
  <si>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</si>
  <si>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</si>
  <si>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</si>
  <si>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</si>
  <si>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</si>
  <si>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</si>
  <si>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</si>
  <si>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</si>
  <si>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</si>
  <si>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</si>
  <si>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</si>
  <si>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</si>
  <si>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</si>
  <si>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</si>
  <si>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</si>
  <si>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</si>
  <si>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</si>
  <si>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</si>
  <si>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</si>
  <si>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</si>
  <si>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</si>
  <si>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</si>
  <si>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</si>
  <si>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</si>
  <si>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</si>
  <si>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</si>
  <si>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</si>
  <si>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</si>
  <si>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</si>
  <si>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</si>
  <si>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</si>
  <si>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</si>
  <si>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</si>
  <si>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</si>
  <si>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</si>
  <si>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</si>
  <si>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</si>
  <si>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</si>
  <si>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</si>
  <si>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</si>
  <si>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</si>
  <si>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</si>
  <si>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</si>
  <si>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</si>
  <si>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</si>
  <si>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</si>
  <si>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</si>
  <si>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</si>
  <si>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</si>
  <si>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</si>
  <si>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</si>
  <si>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</si>
  <si>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</si>
  <si>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</si>
  <si>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</si>
  <si>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</si>
  <si>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</si>
  <si>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</si>
  <si>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</si>
  <si>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</si>
  <si>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</si>
  <si>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</si>
  <si>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</si>
  <si>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</si>
  <si>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</si>
  <si>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</si>
  <si>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</si>
  <si>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</si>
  <si>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</si>
  <si>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</si>
  <si>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</si>
  <si>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</si>
  <si>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</si>
  <si>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</si>
  <si>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</si>
  <si>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</si>
  <si>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</si>
  <si>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</si>
  <si>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</si>
  <si>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</si>
  <si>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</si>
  <si>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</si>
  <si>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</si>
  <si>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</si>
  <si>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</si>
  <si>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</si>
  <si>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</si>
  <si>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</si>
  <si>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</si>
  <si>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</si>
  <si>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</si>
  <si>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</si>
  <si>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</si>
  <si>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</si>
  <si>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</si>
  <si>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</si>
  <si>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</si>
  <si>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</si>
  <si>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</si>
  <si>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</si>
  <si>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</si>
  <si>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</si>
  <si>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</si>
  <si>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</si>
  <si>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</si>
  <si>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</si>
  <si>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</si>
  <si>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</si>
  <si>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</si>
  <si>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</si>
  <si>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</si>
  <si>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</si>
  <si>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</si>
  <si>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</si>
  <si>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</si>
  <si>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</si>
  <si>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</si>
  <si>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</si>
  <si>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</si>
  <si>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</si>
  <si>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</si>
  <si>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</si>
  <si>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</si>
  <si>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</si>
  <si>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</si>
  <si>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</si>
  <si>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</si>
  <si>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</si>
  <si>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</si>
  <si>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</si>
  <si>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</si>
  <si>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</si>
  <si>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</si>
  <si>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</si>
  <si>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</si>
  <si>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</si>
  <si>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</si>
  <si>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</si>
  <si>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</si>
  <si>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</si>
  <si>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</si>
  <si>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</si>
  <si>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</si>
  <si>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</si>
  <si>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</si>
  <si>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</si>
  <si>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</si>
  <si>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</si>
  <si>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</si>
  <si>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</si>
  <si>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</si>
  <si>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</si>
  <si>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</si>
  <si>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</si>
  <si>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</si>
  <si>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</si>
  <si>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</si>
  <si>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</si>
  <si>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</si>
  <si>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</si>
  <si>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</si>
  <si>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</si>
  <si>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</si>
  <si>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</si>
  <si>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</si>
  <si>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</si>
  <si>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</si>
  <si>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</si>
  <si>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</si>
  <si>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</si>
  <si>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</si>
  <si>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</si>
  <si>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</si>
  <si>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</si>
  <si>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</si>
  <si>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</si>
  <si>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</si>
  <si>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</si>
  <si>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</si>
  <si>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</si>
  <si>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</si>
  <si>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</si>
  <si>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</si>
  <si>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</si>
  <si>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</si>
  <si>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</si>
  <si>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</si>
  <si>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</si>
  <si>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</si>
  <si>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</si>
  <si>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</si>
  <si>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</si>
  <si>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</si>
  <si>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</si>
  <si>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</si>
  <si>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</si>
  <si>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</si>
  <si>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</si>
  <si>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</si>
  <si>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</si>
  <si>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</si>
  <si>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</si>
  <si>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</si>
  <si>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</si>
  <si>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</si>
  <si>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</si>
  <si>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</si>
  <si>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</si>
  <si>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</si>
  <si>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</si>
  <si>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</si>
  <si>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</si>
  <si>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</si>
  <si>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</si>
  <si>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</si>
  <si>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</si>
  <si>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</si>
  <si>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</si>
  <si>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</si>
  <si>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</si>
  <si>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</si>
  <si>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</si>
  <si>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</si>
  <si>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</si>
  <si>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</si>
  <si>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</si>
  <si>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</si>
  <si>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</si>
  <si>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</si>
  <si>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</si>
  <si>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</si>
  <si>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</si>
  <si>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</si>
  <si>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</si>
  <si>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</si>
  <si>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</si>
  <si>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</si>
  <si>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</si>
  <si>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</si>
  <si>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</si>
  <si>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</si>
  <si>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</si>
  <si>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</si>
  <si>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</si>
  <si>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</si>
  <si>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</si>
  <si>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</si>
  <si>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</si>
  <si>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</si>
  <si>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</si>
  <si>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</si>
  <si>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</si>
  <si>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</si>
  <si>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</si>
  <si>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</si>
  <si>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</si>
  <si>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</si>
  <si>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</si>
  <si>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</si>
  <si>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</si>
  <si>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</si>
  <si>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</si>
  <si>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</si>
  <si>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</si>
  <si>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</si>
  <si>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</si>
  <si>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</si>
  <si>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</si>
  <si>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</si>
  <si>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</si>
  <si>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</si>
  <si>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</si>
  <si>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</si>
  <si>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</si>
  <si>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</si>
  <si>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</si>
  <si>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</si>
  <si>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</si>
  <si>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</si>
  <si>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</si>
  <si>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</si>
  <si>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</si>
  <si>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</si>
  <si>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</si>
  <si>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</si>
  <si>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</si>
  <si>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</si>
  <si>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</si>
  <si>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</si>
  <si>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</si>
  <si>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</si>
  <si>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</si>
  <si>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</si>
  <si>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</si>
  <si>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</si>
  <si>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</si>
  <si>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</si>
  <si>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</si>
  <si>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</si>
  <si>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</si>
  <si>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</si>
  <si>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</si>
  <si>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</si>
  <si>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</si>
  <si>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</si>
  <si>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</si>
  <si>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</si>
  <si>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</si>
  <si>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</si>
  <si>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</si>
  <si>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</si>
  <si>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</si>
  <si>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</si>
  <si>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</si>
  <si>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</si>
  <si>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</si>
  <si>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</si>
  <si>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</si>
  <si>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</si>
  <si>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</si>
  <si>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</si>
  <si>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</si>
  <si>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</si>
  <si>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</si>
  <si>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</si>
  <si>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</si>
  <si>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</si>
  <si>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</si>
  <si>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</si>
  <si>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</si>
  <si>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</si>
  <si>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</si>
  <si>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</si>
  <si>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</si>
  <si>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</si>
  <si>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</si>
  <si>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</si>
  <si>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</si>
  <si>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</si>
  <si>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</si>
  <si>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</si>
  <si>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</si>
  <si>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</si>
  <si>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</si>
  <si>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</si>
  <si>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</si>
  <si>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</si>
  <si>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</si>
  <si>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</si>
  <si>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</si>
  <si>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</si>
  <si>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</si>
  <si>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</si>
  <si>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</si>
  <si>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</si>
  <si>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</si>
  <si>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</si>
  <si>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</si>
  <si>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</si>
  <si>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</si>
  <si>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</si>
  <si>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</si>
  <si>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</si>
  <si>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</si>
  <si>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</si>
  <si>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</si>
  <si>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</si>
  <si>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</si>
  <si>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</si>
  <si>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</si>
  <si>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</si>
  <si>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</si>
  <si>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</si>
  <si>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</si>
  <si>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</si>
  <si>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</si>
  <si>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</si>
  <si>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</si>
  <si>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</si>
  <si>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</si>
  <si>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</si>
  <si>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</si>
  <si>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</si>
  <si>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</si>
  <si>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</si>
  <si>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</si>
  <si>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</si>
  <si>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</si>
  <si>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</si>
  <si>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</si>
  <si>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</si>
  <si>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</si>
  <si>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</si>
  <si>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</si>
  <si>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</si>
  <si>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</si>
  <si>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</si>
  <si>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</si>
  <si>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</si>
  <si>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</si>
  <si>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</si>
  <si>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</si>
  <si>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</si>
  <si>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</si>
  <si>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</si>
  <si>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</si>
  <si>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</si>
  <si>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</si>
  <si>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</si>
  <si>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</si>
  <si>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</si>
  <si>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</si>
  <si>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</si>
  <si>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</si>
  <si>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</si>
  <si>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</si>
  <si>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</si>
  <si>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</si>
  <si>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</si>
  <si>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</si>
  <si>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</si>
  <si>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</si>
  <si>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</si>
  <si>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</si>
  <si>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</si>
  <si>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</si>
  <si>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</si>
  <si>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</si>
  <si>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</si>
  <si>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</si>
  <si>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</si>
  <si>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</si>
  <si>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</si>
  <si>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</si>
  <si>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</si>
  <si>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</si>
  <si>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</si>
  <si>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</si>
  <si>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</si>
  <si>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</si>
  <si>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</si>
  <si>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</si>
  <si>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</si>
  <si>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</si>
  <si>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</si>
  <si>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</si>
  <si>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</si>
  <si>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</si>
  <si>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</si>
  <si>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</si>
  <si>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</si>
  <si>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</si>
  <si>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</si>
  <si>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</si>
  <si>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</si>
  <si>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</si>
  <si>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</si>
  <si>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</si>
  <si>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</si>
  <si>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</si>
  <si>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</si>
  <si>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</si>
  <si>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</si>
  <si>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</si>
  <si>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</si>
  <si>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</si>
  <si>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</si>
  <si>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</si>
  <si>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</si>
  <si>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</si>
  <si>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</si>
  <si>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</si>
  <si>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</si>
  <si>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</si>
  <si>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</si>
  <si>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</si>
  <si>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</si>
  <si>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</si>
  <si>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</si>
  <si>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</si>
  <si>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</si>
  <si>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</si>
  <si>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</si>
  <si>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</si>
  <si>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</si>
  <si>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</si>
  <si>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</si>
  <si>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</si>
  <si>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</si>
  <si>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</si>
  <si>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</si>
  <si>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</si>
  <si>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</si>
  <si>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</si>
  <si>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</si>
  <si>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</si>
  <si>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</si>
  <si>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</si>
  <si>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</si>
  <si>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</si>
  <si>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</si>
  <si>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</si>
  <si>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</si>
  <si>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</si>
  <si>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</si>
  <si>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</si>
  <si>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</si>
  <si>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</si>
  <si>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</si>
  <si>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</si>
  <si>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</si>
  <si>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</si>
  <si>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</si>
  <si>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</si>
  <si>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</si>
  <si>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</si>
  <si>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</si>
  <si>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</si>
  <si>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</si>
  <si>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</si>
  <si>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</si>
  <si>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</si>
  <si>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2023-24</t>
  </si>
  <si>
    <t>класс предшкольной подготовки.</t>
  </si>
  <si>
    <t>период:промежуточный.</t>
  </si>
  <si>
    <t>сроки декабрь</t>
  </si>
  <si>
    <t>Бактыбаева Асылжан.</t>
  </si>
  <si>
    <t xml:space="preserve">                          Воспитатель: Кузембаева Н.В.</t>
  </si>
  <si>
    <t>Ушкаттинский комплекс школа ясли-детский сад.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</si>
</sst>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1403</v>
      </c>
      <c r="DN2" s="86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 x14ac:dyDescent="0.3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3">
      <c r="A6" s="136"/>
      <c r="B6" s="136"/>
      <c r="C6" s="111" t="s">
        <v>794</v>
      </c>
      <c r="D6" s="112"/>
      <c r="E6" s="112"/>
      <c r="F6" s="112"/>
      <c r="G6" s="112"/>
      <c r="H6" s="112"/>
      <c r="I6" s="112"/>
      <c r="J6" s="112"/>
      <c r="K6" s="112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794</v>
      </c>
      <c r="AT6" s="101"/>
      <c r="AU6" s="101"/>
      <c r="AV6" s="101"/>
      <c r="AW6" s="101"/>
      <c r="AX6" s="101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101" t="s">
        <v>794</v>
      </c>
      <c r="BI6" s="101"/>
      <c r="BJ6" s="101"/>
      <c r="BK6" s="101"/>
      <c r="BL6" s="101"/>
      <c r="BM6" s="101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101" t="s">
        <v>794</v>
      </c>
      <c r="BX6" s="101"/>
      <c r="BY6" s="101"/>
      <c r="BZ6" s="101"/>
      <c r="CA6" s="101"/>
      <c r="CB6" s="101"/>
      <c r="CC6" s="99" t="s">
        <v>811</v>
      </c>
      <c r="CD6" s="99"/>
      <c r="CE6" s="99"/>
      <c r="CF6" s="99"/>
      <c r="CG6" s="99"/>
      <c r="CH6" s="99"/>
      <c r="CI6" s="90" t="s">
        <v>794</v>
      </c>
      <c r="CJ6" s="91"/>
      <c r="CK6" s="91"/>
      <c r="CL6" s="91"/>
      <c r="CM6" s="91"/>
      <c r="CN6" s="91"/>
      <c r="CO6" s="91"/>
      <c r="CP6" s="91"/>
      <c r="CQ6" s="91"/>
      <c r="CR6" s="112" t="s">
        <v>811</v>
      </c>
      <c r="CS6" s="112"/>
      <c r="CT6" s="112"/>
      <c r="CU6" s="112"/>
      <c r="CV6" s="112"/>
      <c r="CW6" s="112"/>
      <c r="CX6" s="112"/>
      <c r="CY6" s="112"/>
      <c r="CZ6" s="113"/>
      <c r="DA6" s="90" t="s">
        <v>794</v>
      </c>
      <c r="DB6" s="91"/>
      <c r="DC6" s="91"/>
      <c r="DD6" s="91"/>
      <c r="DE6" s="91"/>
      <c r="DF6" s="92"/>
      <c r="DG6" s="93" t="s">
        <v>811</v>
      </c>
      <c r="DH6" s="94"/>
      <c r="DI6" s="94"/>
      <c r="DJ6" s="94"/>
      <c r="DK6" s="94"/>
      <c r="DL6" s="94"/>
      <c r="DM6" s="94"/>
      <c r="DN6" s="94"/>
      <c r="DO6" s="95"/>
    </row>
    <row r="7" spans="1:119" ht="10.199999999999999" hidden="1" customHeight="1" x14ac:dyDescent="0.3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 x14ac:dyDescent="0.3">
      <c r="A13" s="136"/>
      <c r="B13" s="137"/>
      <c r="C13" s="130" t="s">
        <v>793</v>
      </c>
      <c r="D13" s="130"/>
      <c r="E13" s="130"/>
      <c r="F13" s="130" t="s">
        <v>1391</v>
      </c>
      <c r="G13" s="130"/>
      <c r="H13" s="130"/>
      <c r="I13" s="130" t="s">
        <v>187</v>
      </c>
      <c r="J13" s="130"/>
      <c r="K13" s="130"/>
      <c r="L13" s="122" t="s">
        <v>797</v>
      </c>
      <c r="M13" s="122"/>
      <c r="N13" s="122"/>
      <c r="O13" s="122" t="s">
        <v>798</v>
      </c>
      <c r="P13" s="122"/>
      <c r="Q13" s="122"/>
      <c r="R13" s="122" t="s">
        <v>801</v>
      </c>
      <c r="S13" s="122"/>
      <c r="T13" s="122"/>
      <c r="U13" s="122" t="s">
        <v>803</v>
      </c>
      <c r="V13" s="122"/>
      <c r="W13" s="122"/>
      <c r="X13" s="122" t="s">
        <v>804</v>
      </c>
      <c r="Y13" s="122"/>
      <c r="Z13" s="122"/>
      <c r="AA13" s="131" t="s">
        <v>806</v>
      </c>
      <c r="AB13" s="131"/>
      <c r="AC13" s="131"/>
      <c r="AD13" s="122" t="s">
        <v>807</v>
      </c>
      <c r="AE13" s="122"/>
      <c r="AF13" s="122"/>
      <c r="AG13" s="131" t="s">
        <v>812</v>
      </c>
      <c r="AH13" s="131"/>
      <c r="AI13" s="131"/>
      <c r="AJ13" s="122" t="s">
        <v>814</v>
      </c>
      <c r="AK13" s="122"/>
      <c r="AL13" s="122"/>
      <c r="AM13" s="122" t="s">
        <v>818</v>
      </c>
      <c r="AN13" s="122"/>
      <c r="AO13" s="122"/>
      <c r="AP13" s="122" t="s">
        <v>821</v>
      </c>
      <c r="AQ13" s="122"/>
      <c r="AR13" s="122"/>
      <c r="AS13" s="122" t="s">
        <v>824</v>
      </c>
      <c r="AT13" s="122"/>
      <c r="AU13" s="122"/>
      <c r="AV13" s="122" t="s">
        <v>825</v>
      </c>
      <c r="AW13" s="122"/>
      <c r="AX13" s="122"/>
      <c r="AY13" s="122" t="s">
        <v>827</v>
      </c>
      <c r="AZ13" s="122"/>
      <c r="BA13" s="122"/>
      <c r="BB13" s="122" t="s">
        <v>213</v>
      </c>
      <c r="BC13" s="122"/>
      <c r="BD13" s="122"/>
      <c r="BE13" s="122" t="s">
        <v>830</v>
      </c>
      <c r="BF13" s="122"/>
      <c r="BG13" s="122"/>
      <c r="BH13" s="122" t="s">
        <v>215</v>
      </c>
      <c r="BI13" s="122"/>
      <c r="BJ13" s="122"/>
      <c r="BK13" s="131" t="s">
        <v>832</v>
      </c>
      <c r="BL13" s="131"/>
      <c r="BM13" s="131"/>
      <c r="BN13" s="122" t="s">
        <v>835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838</v>
      </c>
      <c r="BX13" s="122"/>
      <c r="BY13" s="122"/>
      <c r="BZ13" s="122" t="s">
        <v>840</v>
      </c>
      <c r="CA13" s="122"/>
      <c r="CB13" s="122"/>
      <c r="CC13" s="122" t="s">
        <v>841</v>
      </c>
      <c r="CD13" s="122"/>
      <c r="CE13" s="122"/>
      <c r="CF13" s="122" t="s">
        <v>845</v>
      </c>
      <c r="CG13" s="122"/>
      <c r="CH13" s="122"/>
      <c r="CI13" s="122" t="s">
        <v>849</v>
      </c>
      <c r="CJ13" s="122"/>
      <c r="CK13" s="122"/>
      <c r="CL13" s="122" t="s">
        <v>852</v>
      </c>
      <c r="CM13" s="122"/>
      <c r="CN13" s="122"/>
      <c r="CO13" s="122" t="s">
        <v>853</v>
      </c>
      <c r="CP13" s="122"/>
      <c r="CQ13" s="122"/>
      <c r="CR13" s="122" t="s">
        <v>854</v>
      </c>
      <c r="CS13" s="122"/>
      <c r="CT13" s="122"/>
      <c r="CU13" s="122" t="s">
        <v>855</v>
      </c>
      <c r="CV13" s="122"/>
      <c r="CW13" s="122"/>
      <c r="CX13" s="122" t="s">
        <v>856</v>
      </c>
      <c r="CY13" s="122"/>
      <c r="CZ13" s="122"/>
      <c r="DA13" s="122" t="s">
        <v>858</v>
      </c>
      <c r="DB13" s="122"/>
      <c r="DC13" s="122"/>
      <c r="DD13" s="122" t="s">
        <v>237</v>
      </c>
      <c r="DE13" s="122"/>
      <c r="DF13" s="122"/>
      <c r="DG13" s="122" t="s">
        <v>862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 x14ac:dyDescent="0.3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2" t="s">
        <v>1393</v>
      </c>
      <c r="C43" s="103"/>
      <c r="D43" s="103"/>
      <c r="E43" s="104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05" t="s">
        <v>322</v>
      </c>
      <c r="E48" s="105"/>
      <c r="F48" s="106" t="s">
        <v>1392</v>
      </c>
      <c r="G48" s="106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07" t="s">
        <v>325</v>
      </c>
      <c r="E57" s="108"/>
      <c r="F57" s="87" t="s">
        <v>43</v>
      </c>
      <c r="G57" s="89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6" t="s">
        <v>1403</v>
      </c>
      <c r="DQ2" s="86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3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 x14ac:dyDescent="0.3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 x14ac:dyDescent="0.3">
      <c r="A12" s="136"/>
      <c r="B12" s="137"/>
      <c r="C12" s="122" t="s">
        <v>872</v>
      </c>
      <c r="D12" s="122"/>
      <c r="E12" s="122"/>
      <c r="F12" s="122" t="s">
        <v>876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880</v>
      </c>
      <c r="P12" s="122"/>
      <c r="Q12" s="122"/>
      <c r="R12" s="122" t="s">
        <v>881</v>
      </c>
      <c r="S12" s="122"/>
      <c r="T12" s="122"/>
      <c r="U12" s="122" t="s">
        <v>883</v>
      </c>
      <c r="V12" s="122"/>
      <c r="W12" s="122"/>
      <c r="X12" s="122" t="s">
        <v>886</v>
      </c>
      <c r="Y12" s="122"/>
      <c r="Z12" s="122"/>
      <c r="AA12" s="122" t="s">
        <v>889</v>
      </c>
      <c r="AB12" s="122"/>
      <c r="AC12" s="122"/>
      <c r="AD12" s="122" t="s">
        <v>264</v>
      </c>
      <c r="AE12" s="122"/>
      <c r="AF12" s="122"/>
      <c r="AG12" s="122" t="s">
        <v>892</v>
      </c>
      <c r="AH12" s="122"/>
      <c r="AI12" s="122"/>
      <c r="AJ12" s="122" t="s">
        <v>894</v>
      </c>
      <c r="AK12" s="122"/>
      <c r="AL12" s="122"/>
      <c r="AM12" s="122" t="s">
        <v>895</v>
      </c>
      <c r="AN12" s="122"/>
      <c r="AO12" s="122"/>
      <c r="AP12" s="130" t="s">
        <v>436</v>
      </c>
      <c r="AQ12" s="130"/>
      <c r="AR12" s="130"/>
      <c r="AS12" s="130" t="s">
        <v>899</v>
      </c>
      <c r="AT12" s="130"/>
      <c r="AU12" s="130"/>
      <c r="AV12" s="130" t="s">
        <v>903</v>
      </c>
      <c r="AW12" s="130"/>
      <c r="AX12" s="130"/>
      <c r="AY12" s="130" t="s">
        <v>905</v>
      </c>
      <c r="AZ12" s="130"/>
      <c r="BA12" s="130"/>
      <c r="BB12" s="130" t="s">
        <v>908</v>
      </c>
      <c r="BC12" s="130"/>
      <c r="BD12" s="130"/>
      <c r="BE12" s="130" t="s">
        <v>909</v>
      </c>
      <c r="BF12" s="130"/>
      <c r="BG12" s="130"/>
      <c r="BH12" s="130" t="s">
        <v>910</v>
      </c>
      <c r="BI12" s="130"/>
      <c r="BJ12" s="130"/>
      <c r="BK12" s="130" t="s">
        <v>911</v>
      </c>
      <c r="BL12" s="130"/>
      <c r="BM12" s="130"/>
      <c r="BN12" s="130" t="s">
        <v>913</v>
      </c>
      <c r="BO12" s="130"/>
      <c r="BP12" s="130"/>
      <c r="BQ12" s="130" t="s">
        <v>914</v>
      </c>
      <c r="BR12" s="130"/>
      <c r="BS12" s="130"/>
      <c r="BT12" s="130" t="s">
        <v>915</v>
      </c>
      <c r="BU12" s="130"/>
      <c r="BV12" s="130"/>
      <c r="BW12" s="130" t="s">
        <v>918</v>
      </c>
      <c r="BX12" s="130"/>
      <c r="BY12" s="130"/>
      <c r="BZ12" s="130" t="s">
        <v>919</v>
      </c>
      <c r="CA12" s="130"/>
      <c r="CB12" s="130"/>
      <c r="CC12" s="130" t="s">
        <v>923</v>
      </c>
      <c r="CD12" s="130"/>
      <c r="CE12" s="130"/>
      <c r="CF12" s="130" t="s">
        <v>926</v>
      </c>
      <c r="CG12" s="130"/>
      <c r="CH12" s="130"/>
      <c r="CI12" s="130" t="s">
        <v>927</v>
      </c>
      <c r="CJ12" s="130"/>
      <c r="CK12" s="130"/>
      <c r="CL12" s="130" t="s">
        <v>929</v>
      </c>
      <c r="CM12" s="130"/>
      <c r="CN12" s="130"/>
      <c r="CO12" s="130" t="s">
        <v>930</v>
      </c>
      <c r="CP12" s="130"/>
      <c r="CQ12" s="130"/>
      <c r="CR12" s="130" t="s">
        <v>932</v>
      </c>
      <c r="CS12" s="130"/>
      <c r="CT12" s="130"/>
      <c r="CU12" s="130" t="s">
        <v>933</v>
      </c>
      <c r="CV12" s="130"/>
      <c r="CW12" s="130"/>
      <c r="CX12" s="130" t="s">
        <v>934</v>
      </c>
      <c r="CY12" s="130"/>
      <c r="CZ12" s="130"/>
      <c r="DA12" s="130" t="s">
        <v>935</v>
      </c>
      <c r="DB12" s="130"/>
      <c r="DC12" s="130"/>
      <c r="DD12" s="130" t="s">
        <v>936</v>
      </c>
      <c r="DE12" s="130"/>
      <c r="DF12" s="130"/>
      <c r="DG12" s="131" t="s">
        <v>938</v>
      </c>
      <c r="DH12" s="131"/>
      <c r="DI12" s="131"/>
      <c r="DJ12" s="131" t="s">
        <v>942</v>
      </c>
      <c r="DK12" s="131"/>
      <c r="DL12" s="131"/>
      <c r="DM12" s="122" t="s">
        <v>945</v>
      </c>
      <c r="DN12" s="122"/>
      <c r="DO12" s="122"/>
      <c r="DP12" s="122" t="s">
        <v>947</v>
      </c>
      <c r="DQ12" s="122"/>
      <c r="DR12" s="122"/>
    </row>
    <row r="13" spans="1:122" ht="102.75" customHeight="1" x14ac:dyDescent="0.3">
      <c r="A13" s="136"/>
      <c r="B13" s="137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4" t="s">
        <v>785</v>
      </c>
      <c r="B40" s="13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38" t="s">
        <v>1393</v>
      </c>
      <c r="C42" s="138"/>
      <c r="D42" s="138"/>
      <c r="E42" s="138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05" t="s">
        <v>322</v>
      </c>
      <c r="E47" s="105"/>
      <c r="F47" s="106" t="s">
        <v>323</v>
      </c>
      <c r="G47" s="106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05" t="s">
        <v>325</v>
      </c>
      <c r="G56" s="105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6" t="s">
        <v>1403</v>
      </c>
      <c r="FJ2" s="86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962</v>
      </c>
      <c r="V11" s="120"/>
      <c r="W11" s="121"/>
      <c r="X11" s="85" t="s">
        <v>964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1394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 x14ac:dyDescent="0.35">
      <c r="A12" s="136"/>
      <c r="B12" s="136"/>
      <c r="C12" s="151" t="s">
        <v>948</v>
      </c>
      <c r="D12" s="155"/>
      <c r="E12" s="153"/>
      <c r="F12" s="152" t="s">
        <v>952</v>
      </c>
      <c r="G12" s="152"/>
      <c r="H12" s="153"/>
      <c r="I12" s="151" t="s">
        <v>956</v>
      </c>
      <c r="J12" s="152"/>
      <c r="K12" s="153"/>
      <c r="L12" s="151" t="s">
        <v>958</v>
      </c>
      <c r="M12" s="152"/>
      <c r="N12" s="153"/>
      <c r="O12" s="151" t="s">
        <v>959</v>
      </c>
      <c r="P12" s="152"/>
      <c r="Q12" s="153"/>
      <c r="R12" s="148" t="s">
        <v>961</v>
      </c>
      <c r="S12" s="149"/>
      <c r="T12" s="150"/>
      <c r="U12" s="148" t="s">
        <v>963</v>
      </c>
      <c r="V12" s="149"/>
      <c r="W12" s="150"/>
      <c r="X12" s="148" t="s">
        <v>965</v>
      </c>
      <c r="Y12" s="149"/>
      <c r="Z12" s="150"/>
      <c r="AA12" s="148" t="s">
        <v>966</v>
      </c>
      <c r="AB12" s="149"/>
      <c r="AC12" s="150"/>
      <c r="AD12" s="148" t="s">
        <v>969</v>
      </c>
      <c r="AE12" s="149"/>
      <c r="AF12" s="150"/>
      <c r="AG12" s="148" t="s">
        <v>970</v>
      </c>
      <c r="AH12" s="149"/>
      <c r="AI12" s="150"/>
      <c r="AJ12" s="148" t="s">
        <v>973</v>
      </c>
      <c r="AK12" s="149"/>
      <c r="AL12" s="150"/>
      <c r="AM12" s="148" t="s">
        <v>977</v>
      </c>
      <c r="AN12" s="149"/>
      <c r="AO12" s="150"/>
      <c r="AP12" s="148" t="s">
        <v>981</v>
      </c>
      <c r="AQ12" s="149"/>
      <c r="AR12" s="150"/>
      <c r="AS12" s="148" t="s">
        <v>982</v>
      </c>
      <c r="AT12" s="149"/>
      <c r="AU12" s="150"/>
      <c r="AV12" s="148" t="s">
        <v>983</v>
      </c>
      <c r="AW12" s="149"/>
      <c r="AX12" s="150"/>
      <c r="AY12" s="148" t="s">
        <v>985</v>
      </c>
      <c r="AZ12" s="149"/>
      <c r="BA12" s="150"/>
      <c r="BB12" s="148" t="s">
        <v>987</v>
      </c>
      <c r="BC12" s="149"/>
      <c r="BD12" s="150"/>
      <c r="BE12" s="148" t="s">
        <v>991</v>
      </c>
      <c r="BF12" s="149"/>
      <c r="BG12" s="150"/>
      <c r="BH12" s="151" t="s">
        <v>305</v>
      </c>
      <c r="BI12" s="152"/>
      <c r="BJ12" s="153"/>
      <c r="BK12" s="148" t="s">
        <v>996</v>
      </c>
      <c r="BL12" s="149"/>
      <c r="BM12" s="150"/>
      <c r="BN12" s="148" t="s">
        <v>997</v>
      </c>
      <c r="BO12" s="149"/>
      <c r="BP12" s="150"/>
      <c r="BQ12" s="148" t="s">
        <v>1001</v>
      </c>
      <c r="BR12" s="149"/>
      <c r="BS12" s="150"/>
      <c r="BT12" s="148" t="s">
        <v>1002</v>
      </c>
      <c r="BU12" s="149"/>
      <c r="BV12" s="150"/>
      <c r="BW12" s="148" t="s">
        <v>1003</v>
      </c>
      <c r="BX12" s="149"/>
      <c r="BY12" s="150"/>
      <c r="BZ12" s="148" t="s">
        <v>309</v>
      </c>
      <c r="CA12" s="149"/>
      <c r="CB12" s="150"/>
      <c r="CC12" s="148" t="s">
        <v>1004</v>
      </c>
      <c r="CD12" s="149"/>
      <c r="CE12" s="150"/>
      <c r="CF12" s="148" t="s">
        <v>1005</v>
      </c>
      <c r="CG12" s="149"/>
      <c r="CH12" s="150"/>
      <c r="CI12" s="148" t="s">
        <v>1007</v>
      </c>
      <c r="CJ12" s="149"/>
      <c r="CK12" s="150"/>
      <c r="CL12" s="148" t="s">
        <v>1008</v>
      </c>
      <c r="CM12" s="149"/>
      <c r="CN12" s="150"/>
      <c r="CO12" s="148" t="s">
        <v>1011</v>
      </c>
      <c r="CP12" s="149"/>
      <c r="CQ12" s="150"/>
      <c r="CR12" s="148" t="s">
        <v>1012</v>
      </c>
      <c r="CS12" s="149"/>
      <c r="CT12" s="150"/>
      <c r="CU12" s="148" t="s">
        <v>1015</v>
      </c>
      <c r="CV12" s="149"/>
      <c r="CW12" s="150"/>
      <c r="CX12" s="148" t="s">
        <v>1016</v>
      </c>
      <c r="CY12" s="149"/>
      <c r="CZ12" s="150"/>
      <c r="DA12" s="148" t="s">
        <v>496</v>
      </c>
      <c r="DB12" s="149"/>
      <c r="DC12" s="150"/>
      <c r="DD12" s="148" t="s">
        <v>1018</v>
      </c>
      <c r="DE12" s="149"/>
      <c r="DF12" s="150"/>
      <c r="DG12" s="148" t="s">
        <v>1019</v>
      </c>
      <c r="DH12" s="149"/>
      <c r="DI12" s="150"/>
      <c r="DJ12" s="148" t="s">
        <v>1023</v>
      </c>
      <c r="DK12" s="149"/>
      <c r="DL12" s="150"/>
      <c r="DM12" s="148" t="s">
        <v>1025</v>
      </c>
      <c r="DN12" s="149"/>
      <c r="DO12" s="150"/>
      <c r="DP12" s="148" t="s">
        <v>1026</v>
      </c>
      <c r="DQ12" s="149"/>
      <c r="DR12" s="150"/>
      <c r="DS12" s="148" t="s">
        <v>1028</v>
      </c>
      <c r="DT12" s="149"/>
      <c r="DU12" s="150"/>
      <c r="DV12" s="148" t="s">
        <v>1029</v>
      </c>
      <c r="DW12" s="149"/>
      <c r="DX12" s="150"/>
      <c r="DY12" s="148" t="s">
        <v>1030</v>
      </c>
      <c r="DZ12" s="149"/>
      <c r="EA12" s="150"/>
      <c r="EB12" s="148" t="s">
        <v>1032</v>
      </c>
      <c r="EC12" s="149"/>
      <c r="ED12" s="150"/>
      <c r="EE12" s="148" t="s">
        <v>1035</v>
      </c>
      <c r="EF12" s="149"/>
      <c r="EG12" s="150"/>
      <c r="EH12" s="148" t="s">
        <v>1039</v>
      </c>
      <c r="EI12" s="149"/>
      <c r="EJ12" s="150"/>
      <c r="EK12" s="148" t="s">
        <v>1041</v>
      </c>
      <c r="EL12" s="149"/>
      <c r="EM12" s="150"/>
      <c r="EN12" s="148" t="s">
        <v>515</v>
      </c>
      <c r="EO12" s="149"/>
      <c r="EP12" s="150"/>
      <c r="EQ12" s="148" t="s">
        <v>1046</v>
      </c>
      <c r="ER12" s="149"/>
      <c r="ES12" s="150"/>
      <c r="ET12" s="148" t="s">
        <v>1047</v>
      </c>
      <c r="EU12" s="149"/>
      <c r="EV12" s="150"/>
      <c r="EW12" s="148" t="s">
        <v>1049</v>
      </c>
      <c r="EX12" s="149"/>
      <c r="EY12" s="150"/>
      <c r="EZ12" s="148" t="s">
        <v>1050</v>
      </c>
      <c r="FA12" s="149"/>
      <c r="FB12" s="150"/>
      <c r="FC12" s="148" t="s">
        <v>1052</v>
      </c>
      <c r="FD12" s="149"/>
      <c r="FE12" s="150"/>
      <c r="FF12" s="148" t="s">
        <v>1053</v>
      </c>
      <c r="FG12" s="149"/>
      <c r="FH12" s="150"/>
      <c r="FI12" s="148" t="s">
        <v>1056</v>
      </c>
      <c r="FJ12" s="149"/>
      <c r="FK12" s="150"/>
    </row>
    <row r="13" spans="1:167" ht="144.75" customHeight="1" thickBot="1" x14ac:dyDescent="0.35">
      <c r="A13" s="136"/>
      <c r="B13" s="136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4" t="s">
        <v>783</v>
      </c>
      <c r="B40" s="13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2" t="s">
        <v>1393</v>
      </c>
      <c r="C42" s="103"/>
      <c r="D42" s="103"/>
      <c r="E42" s="104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54" t="s">
        <v>322</v>
      </c>
      <c r="E47" s="154"/>
      <c r="F47" s="106" t="s">
        <v>323</v>
      </c>
      <c r="G47" s="106"/>
      <c r="H47" s="139" t="s">
        <v>378</v>
      </c>
      <c r="I47" s="139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3">
      <c r="B56" s="4"/>
      <c r="C56" s="4"/>
      <c r="D56" s="105" t="s">
        <v>330</v>
      </c>
      <c r="E56" s="105"/>
      <c r="F56" s="139" t="s">
        <v>325</v>
      </c>
      <c r="G56" s="139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6" t="s">
        <v>1403</v>
      </c>
      <c r="GQ2" s="86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6" hidden="1" x14ac:dyDescent="0.3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1086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1110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 x14ac:dyDescent="0.3">
      <c r="A12" s="136"/>
      <c r="B12" s="136"/>
      <c r="C12" s="122" t="s">
        <v>1060</v>
      </c>
      <c r="D12" s="122"/>
      <c r="E12" s="122"/>
      <c r="F12" s="122" t="s">
        <v>1062</v>
      </c>
      <c r="G12" s="122"/>
      <c r="H12" s="122"/>
      <c r="I12" s="122" t="s">
        <v>1065</v>
      </c>
      <c r="J12" s="122"/>
      <c r="K12" s="122"/>
      <c r="L12" s="122" t="s">
        <v>1069</v>
      </c>
      <c r="M12" s="122"/>
      <c r="N12" s="122"/>
      <c r="O12" s="122" t="s">
        <v>1073</v>
      </c>
      <c r="P12" s="122"/>
      <c r="Q12" s="122"/>
      <c r="R12" s="122" t="s">
        <v>1077</v>
      </c>
      <c r="S12" s="122"/>
      <c r="T12" s="122"/>
      <c r="U12" s="122" t="s">
        <v>1081</v>
      </c>
      <c r="V12" s="122"/>
      <c r="W12" s="122"/>
      <c r="X12" s="122" t="s">
        <v>1085</v>
      </c>
      <c r="Y12" s="122"/>
      <c r="Z12" s="122"/>
      <c r="AA12" s="122" t="s">
        <v>1087</v>
      </c>
      <c r="AB12" s="122"/>
      <c r="AC12" s="122"/>
      <c r="AD12" s="122" t="s">
        <v>534</v>
      </c>
      <c r="AE12" s="122"/>
      <c r="AF12" s="122"/>
      <c r="AG12" s="122" t="s">
        <v>1092</v>
      </c>
      <c r="AH12" s="122"/>
      <c r="AI12" s="122"/>
      <c r="AJ12" s="122" t="s">
        <v>1093</v>
      </c>
      <c r="AK12" s="122"/>
      <c r="AL12" s="122"/>
      <c r="AM12" s="130" t="s">
        <v>1094</v>
      </c>
      <c r="AN12" s="130"/>
      <c r="AO12" s="130"/>
      <c r="AP12" s="130" t="s">
        <v>1095</v>
      </c>
      <c r="AQ12" s="130"/>
      <c r="AR12" s="130"/>
      <c r="AS12" s="130" t="s">
        <v>1096</v>
      </c>
      <c r="AT12" s="130"/>
      <c r="AU12" s="130"/>
      <c r="AV12" s="130" t="s">
        <v>1100</v>
      </c>
      <c r="AW12" s="130"/>
      <c r="AX12" s="130"/>
      <c r="AY12" s="130" t="s">
        <v>1104</v>
      </c>
      <c r="AZ12" s="130"/>
      <c r="BA12" s="130"/>
      <c r="BB12" s="130" t="s">
        <v>1107</v>
      </c>
      <c r="BC12" s="130"/>
      <c r="BD12" s="130"/>
      <c r="BE12" s="130" t="s">
        <v>1108</v>
      </c>
      <c r="BF12" s="130"/>
      <c r="BG12" s="130"/>
      <c r="BH12" s="130" t="s">
        <v>1111</v>
      </c>
      <c r="BI12" s="130"/>
      <c r="BJ12" s="130"/>
      <c r="BK12" s="130" t="s">
        <v>1112</v>
      </c>
      <c r="BL12" s="130"/>
      <c r="BM12" s="130"/>
      <c r="BN12" s="130" t="s">
        <v>1113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1114</v>
      </c>
      <c r="BX12" s="122"/>
      <c r="BY12" s="122"/>
      <c r="BZ12" s="122" t="s">
        <v>1115</v>
      </c>
      <c r="CA12" s="122"/>
      <c r="CB12" s="122"/>
      <c r="CC12" s="122" t="s">
        <v>1116</v>
      </c>
      <c r="CD12" s="122"/>
      <c r="CE12" s="122"/>
      <c r="CF12" s="122" t="s">
        <v>1120</v>
      </c>
      <c r="CG12" s="122"/>
      <c r="CH12" s="122"/>
      <c r="CI12" s="122" t="s">
        <v>1124</v>
      </c>
      <c r="CJ12" s="122"/>
      <c r="CK12" s="122"/>
      <c r="CL12" s="122" t="s">
        <v>570</v>
      </c>
      <c r="CM12" s="122"/>
      <c r="CN12" s="122"/>
      <c r="CO12" s="130" t="s">
        <v>1126</v>
      </c>
      <c r="CP12" s="130"/>
      <c r="CQ12" s="130"/>
      <c r="CR12" s="130" t="s">
        <v>1130</v>
      </c>
      <c r="CS12" s="130"/>
      <c r="CT12" s="130"/>
      <c r="CU12" s="130" t="s">
        <v>1133</v>
      </c>
      <c r="CV12" s="130"/>
      <c r="CW12" s="130"/>
      <c r="CX12" s="130" t="s">
        <v>1137</v>
      </c>
      <c r="CY12" s="130"/>
      <c r="CZ12" s="130"/>
      <c r="DA12" s="130" t="s">
        <v>578</v>
      </c>
      <c r="DB12" s="130"/>
      <c r="DC12" s="130"/>
      <c r="DD12" s="122" t="s">
        <v>1138</v>
      </c>
      <c r="DE12" s="122"/>
      <c r="DF12" s="122"/>
      <c r="DG12" s="122" t="s">
        <v>1142</v>
      </c>
      <c r="DH12" s="122"/>
      <c r="DI12" s="122"/>
      <c r="DJ12" s="122" t="s">
        <v>1146</v>
      </c>
      <c r="DK12" s="122"/>
      <c r="DL12" s="122"/>
      <c r="DM12" s="130" t="s">
        <v>1148</v>
      </c>
      <c r="DN12" s="130"/>
      <c r="DO12" s="130"/>
      <c r="DP12" s="122" t="s">
        <v>1149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1154</v>
      </c>
      <c r="DZ12" s="130"/>
      <c r="EA12" s="130"/>
      <c r="EB12" s="130" t="s">
        <v>1157</v>
      </c>
      <c r="EC12" s="130"/>
      <c r="ED12" s="130"/>
      <c r="EE12" s="130" t="s">
        <v>1158</v>
      </c>
      <c r="EF12" s="130"/>
      <c r="EG12" s="130"/>
      <c r="EH12" s="130" t="s">
        <v>1162</v>
      </c>
      <c r="EI12" s="130"/>
      <c r="EJ12" s="130"/>
      <c r="EK12" s="130" t="s">
        <v>1166</v>
      </c>
      <c r="EL12" s="130"/>
      <c r="EM12" s="130"/>
      <c r="EN12" s="130" t="s">
        <v>594</v>
      </c>
      <c r="EO12" s="130"/>
      <c r="EP12" s="130"/>
      <c r="EQ12" s="122" t="s">
        <v>1168</v>
      </c>
      <c r="ER12" s="122"/>
      <c r="ES12" s="122"/>
      <c r="ET12" s="122" t="s">
        <v>601</v>
      </c>
      <c r="EU12" s="122"/>
      <c r="EV12" s="122"/>
      <c r="EW12" s="122" t="s">
        <v>1175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1182</v>
      </c>
      <c r="FG12" s="122"/>
      <c r="FH12" s="122"/>
      <c r="FI12" s="130" t="s">
        <v>1186</v>
      </c>
      <c r="FJ12" s="130"/>
      <c r="FK12" s="130"/>
      <c r="FL12" s="130" t="s">
        <v>1190</v>
      </c>
      <c r="FM12" s="130"/>
      <c r="FN12" s="130"/>
      <c r="FO12" s="130" t="s">
        <v>1194</v>
      </c>
      <c r="FP12" s="130"/>
      <c r="FQ12" s="130"/>
      <c r="FR12" s="130" t="s">
        <v>603</v>
      </c>
      <c r="FS12" s="130"/>
      <c r="FT12" s="130"/>
      <c r="FU12" s="130" t="s">
        <v>1201</v>
      </c>
      <c r="FV12" s="130"/>
      <c r="FW12" s="130"/>
      <c r="FX12" s="130" t="s">
        <v>1204</v>
      </c>
      <c r="FY12" s="130"/>
      <c r="FZ12" s="130"/>
      <c r="GA12" s="122" t="s">
        <v>1208</v>
      </c>
      <c r="GB12" s="122"/>
      <c r="GC12" s="122"/>
      <c r="GD12" s="122" t="s">
        <v>1209</v>
      </c>
      <c r="GE12" s="122"/>
      <c r="GF12" s="122"/>
      <c r="GG12" s="122" t="s">
        <v>1213</v>
      </c>
      <c r="GH12" s="122"/>
      <c r="GI12" s="122"/>
      <c r="GJ12" s="122" t="s">
        <v>1217</v>
      </c>
      <c r="GK12" s="122"/>
      <c r="GL12" s="122"/>
      <c r="GM12" s="122" t="s">
        <v>1221</v>
      </c>
      <c r="GN12" s="122"/>
      <c r="GO12" s="122"/>
      <c r="GP12" s="122" t="s">
        <v>1225</v>
      </c>
      <c r="GQ12" s="122"/>
      <c r="GR12" s="122"/>
    </row>
    <row r="13" spans="1:200" ht="144" x14ac:dyDescent="0.3">
      <c r="A13" s="136"/>
      <c r="B13" s="136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2" t="s">
        <v>171</v>
      </c>
      <c r="B39" s="13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4" t="s">
        <v>784</v>
      </c>
      <c r="B40" s="13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8" t="s">
        <v>1393</v>
      </c>
      <c r="C42" s="138"/>
      <c r="D42" s="138"/>
      <c r="E42" s="138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50"/>
      <c r="K47" s="50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3">
      <c r="B56" s="51"/>
      <c r="C56" s="51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topLeftCell="A44" workbookViewId="0">
      <selection activeCell="K65" sqref="K6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 t="s">
        <v>1418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 t="s">
        <v>1412</v>
      </c>
      <c r="D2" s="7"/>
      <c r="E2" s="7"/>
      <c r="F2" s="16"/>
      <c r="G2" s="7" t="s">
        <v>1413</v>
      </c>
      <c r="H2" s="7"/>
      <c r="I2" s="7"/>
      <c r="J2" s="7"/>
      <c r="K2" s="7"/>
      <c r="L2" s="7" t="s">
        <v>1414</v>
      </c>
      <c r="M2" s="7"/>
      <c r="N2" s="7"/>
      <c r="O2" s="7"/>
      <c r="P2" s="7" t="s">
        <v>1415</v>
      </c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1403</v>
      </c>
      <c r="IS2" s="86"/>
    </row>
    <row r="3" spans="1:254" ht="15.6" x14ac:dyDescent="0.3">
      <c r="A3" s="8"/>
      <c r="B3" s="7" t="s">
        <v>1417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871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 x14ac:dyDescent="0.3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2" hidden="1" customHeight="1" x14ac:dyDescent="0.3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2" hidden="1" customHeight="1" thickBot="1" x14ac:dyDescent="0.35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399999999999999" hidden="1" customHeight="1" thickBot="1" x14ac:dyDescent="0.35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 x14ac:dyDescent="0.35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 x14ac:dyDescent="0.35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6" x14ac:dyDescent="0.3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1253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1337</v>
      </c>
      <c r="GK11" s="100"/>
      <c r="GL11" s="100"/>
      <c r="GM11" s="100" t="s">
        <v>1338</v>
      </c>
      <c r="GN11" s="100"/>
      <c r="GO11" s="100"/>
      <c r="GP11" s="100" t="s">
        <v>1340</v>
      </c>
      <c r="GQ11" s="100"/>
      <c r="GR11" s="100"/>
      <c r="GS11" s="100" t="s">
        <v>1344</v>
      </c>
      <c r="GT11" s="100"/>
      <c r="GU11" s="100"/>
      <c r="GV11" s="100" t="s">
        <v>1350</v>
      </c>
      <c r="GW11" s="100"/>
      <c r="GX11" s="100"/>
      <c r="GY11" s="100" t="s">
        <v>1351</v>
      </c>
      <c r="GZ11" s="100"/>
      <c r="HA11" s="100"/>
      <c r="HB11" s="100" t="s">
        <v>1355</v>
      </c>
      <c r="HC11" s="100"/>
      <c r="HD11" s="100"/>
      <c r="HE11" s="100" t="s">
        <v>1356</v>
      </c>
      <c r="HF11" s="100"/>
      <c r="HG11" s="100"/>
      <c r="HH11" s="100" t="s">
        <v>1358</v>
      </c>
      <c r="HI11" s="100"/>
      <c r="HJ11" s="100"/>
      <c r="HK11" s="100" t="s">
        <v>1362</v>
      </c>
      <c r="HL11" s="100"/>
      <c r="HM11" s="100"/>
      <c r="HN11" s="100" t="s">
        <v>1364</v>
      </c>
      <c r="HO11" s="100"/>
      <c r="HP11" s="100"/>
      <c r="HQ11" s="100" t="s">
        <v>1367</v>
      </c>
      <c r="HR11" s="100"/>
      <c r="HS11" s="100"/>
      <c r="HT11" s="100" t="s">
        <v>1372</v>
      </c>
      <c r="HU11" s="100"/>
      <c r="HV11" s="100"/>
      <c r="HW11" s="100" t="s">
        <v>1373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 x14ac:dyDescent="0.3">
      <c r="A12" s="136"/>
      <c r="B12" s="136"/>
      <c r="C12" s="130" t="s">
        <v>1229</v>
      </c>
      <c r="D12" s="130"/>
      <c r="E12" s="130"/>
      <c r="F12" s="122" t="s">
        <v>1232</v>
      </c>
      <c r="G12" s="122"/>
      <c r="H12" s="122"/>
      <c r="I12" s="122" t="s">
        <v>1233</v>
      </c>
      <c r="J12" s="122"/>
      <c r="K12" s="122"/>
      <c r="L12" s="122" t="s">
        <v>1237</v>
      </c>
      <c r="M12" s="122"/>
      <c r="N12" s="122"/>
      <c r="O12" s="122" t="s">
        <v>1238</v>
      </c>
      <c r="P12" s="122"/>
      <c r="Q12" s="122"/>
      <c r="R12" s="122" t="s">
        <v>1239</v>
      </c>
      <c r="S12" s="122"/>
      <c r="T12" s="122"/>
      <c r="U12" s="122" t="s">
        <v>614</v>
      </c>
      <c r="V12" s="122"/>
      <c r="W12" s="122"/>
      <c r="X12" s="122" t="s">
        <v>1390</v>
      </c>
      <c r="Y12" s="122"/>
      <c r="Z12" s="122"/>
      <c r="AA12" s="130" t="s">
        <v>617</v>
      </c>
      <c r="AB12" s="130"/>
      <c r="AC12" s="130"/>
      <c r="AD12" s="130" t="s">
        <v>1245</v>
      </c>
      <c r="AE12" s="130"/>
      <c r="AF12" s="130"/>
      <c r="AG12" s="122" t="s">
        <v>1246</v>
      </c>
      <c r="AH12" s="122"/>
      <c r="AI12" s="122"/>
      <c r="AJ12" s="122" t="s">
        <v>1250</v>
      </c>
      <c r="AK12" s="122"/>
      <c r="AL12" s="122"/>
      <c r="AM12" s="130" t="s">
        <v>1252</v>
      </c>
      <c r="AN12" s="130"/>
      <c r="AO12" s="130"/>
      <c r="AP12" s="122" t="s">
        <v>624</v>
      </c>
      <c r="AQ12" s="122"/>
      <c r="AR12" s="122"/>
      <c r="AS12" s="130" t="s">
        <v>1254</v>
      </c>
      <c r="AT12" s="130"/>
      <c r="AU12" s="130"/>
      <c r="AV12" s="122" t="s">
        <v>1255</v>
      </c>
      <c r="AW12" s="122"/>
      <c r="AX12" s="122"/>
      <c r="AY12" s="122" t="s">
        <v>630</v>
      </c>
      <c r="AZ12" s="122"/>
      <c r="BA12" s="122"/>
      <c r="BB12" s="122" t="s">
        <v>1256</v>
      </c>
      <c r="BC12" s="122"/>
      <c r="BD12" s="122"/>
      <c r="BE12" s="122" t="s">
        <v>1257</v>
      </c>
      <c r="BF12" s="122"/>
      <c r="BG12" s="122"/>
      <c r="BH12" s="122" t="s">
        <v>1258</v>
      </c>
      <c r="BI12" s="122"/>
      <c r="BJ12" s="122"/>
      <c r="BK12" s="122" t="s">
        <v>1264</v>
      </c>
      <c r="BL12" s="122"/>
      <c r="BM12" s="122"/>
      <c r="BN12" s="122" t="s">
        <v>1260</v>
      </c>
      <c r="BO12" s="122"/>
      <c r="BP12" s="122"/>
      <c r="BQ12" s="122" t="s">
        <v>1261</v>
      </c>
      <c r="BR12" s="122"/>
      <c r="BS12" s="122"/>
      <c r="BT12" s="122" t="s">
        <v>645</v>
      </c>
      <c r="BU12" s="122"/>
      <c r="BV12" s="122"/>
      <c r="BW12" s="122" t="s">
        <v>1269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1272</v>
      </c>
      <c r="CG12" s="122"/>
      <c r="CH12" s="122"/>
      <c r="CI12" s="122" t="s">
        <v>1276</v>
      </c>
      <c r="CJ12" s="122"/>
      <c r="CK12" s="122"/>
      <c r="CL12" s="122" t="s">
        <v>1277</v>
      </c>
      <c r="CM12" s="122"/>
      <c r="CN12" s="122"/>
      <c r="CO12" s="122" t="s">
        <v>1278</v>
      </c>
      <c r="CP12" s="122"/>
      <c r="CQ12" s="122"/>
      <c r="CR12" s="122" t="s">
        <v>1279</v>
      </c>
      <c r="CS12" s="122"/>
      <c r="CT12" s="122"/>
      <c r="CU12" s="122" t="s">
        <v>1280</v>
      </c>
      <c r="CV12" s="122"/>
      <c r="CW12" s="122"/>
      <c r="CX12" s="122" t="s">
        <v>1281</v>
      </c>
      <c r="CY12" s="122"/>
      <c r="CZ12" s="122"/>
      <c r="DA12" s="122" t="s">
        <v>661</v>
      </c>
      <c r="DB12" s="122"/>
      <c r="DC12" s="122"/>
      <c r="DD12" s="122" t="s">
        <v>1286</v>
      </c>
      <c r="DE12" s="122"/>
      <c r="DF12" s="122"/>
      <c r="DG12" s="122" t="s">
        <v>1287</v>
      </c>
      <c r="DH12" s="122"/>
      <c r="DI12" s="122"/>
      <c r="DJ12" s="122" t="s">
        <v>1291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1293</v>
      </c>
      <c r="DT12" s="122"/>
      <c r="DU12" s="122"/>
      <c r="DV12" s="122" t="s">
        <v>651</v>
      </c>
      <c r="DW12" s="122"/>
      <c r="DX12" s="122"/>
      <c r="DY12" s="122" t="s">
        <v>1298</v>
      </c>
      <c r="DZ12" s="122"/>
      <c r="EA12" s="122"/>
      <c r="EB12" s="122" t="s">
        <v>1299</v>
      </c>
      <c r="EC12" s="122"/>
      <c r="ED12" s="122"/>
      <c r="EE12" s="122" t="s">
        <v>686</v>
      </c>
      <c r="EF12" s="122"/>
      <c r="EG12" s="122"/>
      <c r="EH12" s="122" t="s">
        <v>1302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1305</v>
      </c>
      <c r="ER12" s="122"/>
      <c r="ES12" s="122"/>
      <c r="ET12" s="122" t="s">
        <v>1306</v>
      </c>
      <c r="EU12" s="122"/>
      <c r="EV12" s="122"/>
      <c r="EW12" s="122" t="s">
        <v>1307</v>
      </c>
      <c r="EX12" s="122"/>
      <c r="EY12" s="122"/>
      <c r="EZ12" s="122" t="s">
        <v>1308</v>
      </c>
      <c r="FA12" s="122"/>
      <c r="FB12" s="122"/>
      <c r="FC12" s="122" t="s">
        <v>1310</v>
      </c>
      <c r="FD12" s="122"/>
      <c r="FE12" s="122"/>
      <c r="FF12" s="122" t="s">
        <v>1317</v>
      </c>
      <c r="FG12" s="122"/>
      <c r="FH12" s="122"/>
      <c r="FI12" s="122" t="s">
        <v>1314</v>
      </c>
      <c r="FJ12" s="122"/>
      <c r="FK12" s="122"/>
      <c r="FL12" s="122" t="s">
        <v>1315</v>
      </c>
      <c r="FM12" s="122"/>
      <c r="FN12" s="122"/>
      <c r="FO12" s="140" t="s">
        <v>709</v>
      </c>
      <c r="FP12" s="140"/>
      <c r="FQ12" s="140"/>
      <c r="FR12" s="122" t="s">
        <v>1322</v>
      </c>
      <c r="FS12" s="122"/>
      <c r="FT12" s="122"/>
      <c r="FU12" s="122" t="s">
        <v>1324</v>
      </c>
      <c r="FV12" s="122"/>
      <c r="FW12" s="122"/>
      <c r="FX12" s="122" t="s">
        <v>714</v>
      </c>
      <c r="FY12" s="122"/>
      <c r="FZ12" s="122"/>
      <c r="GA12" s="122" t="s">
        <v>1326</v>
      </c>
      <c r="GB12" s="122"/>
      <c r="GC12" s="122"/>
      <c r="GD12" s="122" t="s">
        <v>1328</v>
      </c>
      <c r="GE12" s="122"/>
      <c r="GF12" s="122"/>
      <c r="GG12" s="122" t="s">
        <v>1332</v>
      </c>
      <c r="GH12" s="122"/>
      <c r="GI12" s="122"/>
      <c r="GJ12" s="130" t="s">
        <v>1333</v>
      </c>
      <c r="GK12" s="130"/>
      <c r="GL12" s="130"/>
      <c r="GM12" s="122" t="s">
        <v>722</v>
      </c>
      <c r="GN12" s="122"/>
      <c r="GO12" s="122"/>
      <c r="GP12" s="122" t="s">
        <v>1339</v>
      </c>
      <c r="GQ12" s="122"/>
      <c r="GR12" s="122"/>
      <c r="GS12" s="122" t="s">
        <v>1345</v>
      </c>
      <c r="GT12" s="122"/>
      <c r="GU12" s="122"/>
      <c r="GV12" s="122" t="s">
        <v>1346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1357</v>
      </c>
      <c r="HI12" s="122"/>
      <c r="HJ12" s="122"/>
      <c r="HK12" s="122" t="s">
        <v>1363</v>
      </c>
      <c r="HL12" s="122"/>
      <c r="HM12" s="122"/>
      <c r="HN12" s="122" t="s">
        <v>1365</v>
      </c>
      <c r="HO12" s="122"/>
      <c r="HP12" s="122"/>
      <c r="HQ12" s="122" t="s">
        <v>1368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1374</v>
      </c>
      <c r="IA12" s="122"/>
      <c r="IB12" s="122"/>
      <c r="IC12" s="122" t="s">
        <v>1377</v>
      </c>
      <c r="ID12" s="122"/>
      <c r="IE12" s="122"/>
      <c r="IF12" s="122" t="s">
        <v>746</v>
      </c>
      <c r="IG12" s="122"/>
      <c r="IH12" s="122"/>
      <c r="II12" s="122" t="s">
        <v>1381</v>
      </c>
      <c r="IJ12" s="122"/>
      <c r="IK12" s="122"/>
      <c r="IL12" s="122" t="s">
        <v>1382</v>
      </c>
      <c r="IM12" s="122"/>
      <c r="IN12" s="122"/>
      <c r="IO12" s="122" t="s">
        <v>1386</v>
      </c>
      <c r="IP12" s="122"/>
      <c r="IQ12" s="122"/>
      <c r="IR12" s="122" t="s">
        <v>750</v>
      </c>
      <c r="IS12" s="122"/>
      <c r="IT12" s="122"/>
    </row>
    <row r="13" spans="1:254" ht="131.25" customHeight="1" x14ac:dyDescent="0.3">
      <c r="A13" s="136"/>
      <c r="B13" s="136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 t="s">
        <v>1416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/>
      <c r="AB14" s="13">
        <v>1</v>
      </c>
      <c r="AC14" s="13"/>
      <c r="AD14" s="13"/>
      <c r="AE14" s="13">
        <v>1</v>
      </c>
      <c r="AF14" s="13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/>
      <c r="HF14" s="17">
        <v>1</v>
      </c>
      <c r="HG14" s="17"/>
      <c r="HH14" s="17"/>
      <c r="HI14" s="17">
        <v>1</v>
      </c>
      <c r="HJ14" s="17"/>
      <c r="HK14" s="17">
        <v>1</v>
      </c>
      <c r="HL14" s="17"/>
      <c r="HM14" s="17"/>
      <c r="HN14" s="17"/>
      <c r="HO14" s="17">
        <v>1</v>
      </c>
      <c r="HP14" s="17"/>
      <c r="HQ14" s="17">
        <v>1</v>
      </c>
      <c r="HR14" s="17"/>
      <c r="HS14" s="17"/>
      <c r="HT14" s="17"/>
      <c r="HU14" s="17">
        <v>1</v>
      </c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/>
      <c r="IP14" s="17">
        <v>1</v>
      </c>
      <c r="IQ14" s="17"/>
      <c r="IR14" s="17">
        <v>1</v>
      </c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2" t="s">
        <v>171</v>
      </c>
      <c r="B39" s="133"/>
      <c r="C39" s="3">
        <f t="shared" ref="C39:BM39" si="0">SUM(C14:C38)</f>
        <v>1</v>
      </c>
      <c r="D39" s="3">
        <f t="shared" si="0"/>
        <v>0</v>
      </c>
      <c r="E39" s="3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1</v>
      </c>
      <c r="J39" s="3">
        <f t="shared" si="0"/>
        <v>0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1</v>
      </c>
      <c r="V39" s="3">
        <f t="shared" si="0"/>
        <v>0</v>
      </c>
      <c r="W39" s="3">
        <f t="shared" si="0"/>
        <v>0</v>
      </c>
      <c r="X39" s="3">
        <f t="shared" si="0"/>
        <v>1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1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1</v>
      </c>
      <c r="AL39" s="3">
        <f t="shared" si="0"/>
        <v>0</v>
      </c>
      <c r="AM39" s="3">
        <f t="shared" si="0"/>
        <v>0</v>
      </c>
      <c r="AN39" s="3">
        <f t="shared" si="0"/>
        <v>1</v>
      </c>
      <c r="AO39" s="3">
        <f t="shared" si="0"/>
        <v>0</v>
      </c>
      <c r="AP39" s="3">
        <f t="shared" si="0"/>
        <v>1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1</v>
      </c>
      <c r="AU39" s="3">
        <f t="shared" si="0"/>
        <v>0</v>
      </c>
      <c r="AV39" s="3">
        <f t="shared" si="0"/>
        <v>0</v>
      </c>
      <c r="AW39" s="3">
        <f t="shared" si="0"/>
        <v>1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1</v>
      </c>
      <c r="BI39" s="3">
        <f t="shared" si="0"/>
        <v>0</v>
      </c>
      <c r="BJ39" s="3">
        <f t="shared" si="0"/>
        <v>0</v>
      </c>
      <c r="BK39" s="3">
        <f t="shared" si="0"/>
        <v>1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1</v>
      </c>
      <c r="BO39" s="3">
        <f t="shared" si="1"/>
        <v>0</v>
      </c>
      <c r="BP39" s="3">
        <f t="shared" si="1"/>
        <v>0</v>
      </c>
      <c r="BQ39" s="3">
        <f t="shared" si="1"/>
        <v>1</v>
      </c>
      <c r="BR39" s="3">
        <f t="shared" si="1"/>
        <v>0</v>
      </c>
      <c r="BS39" s="3">
        <f t="shared" si="1"/>
        <v>0</v>
      </c>
      <c r="BT39" s="3">
        <f t="shared" si="1"/>
        <v>1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1</v>
      </c>
      <c r="BY39" s="3">
        <f t="shared" si="1"/>
        <v>0</v>
      </c>
      <c r="BZ39" s="3">
        <f t="shared" si="1"/>
        <v>1</v>
      </c>
      <c r="CA39" s="3">
        <f t="shared" si="1"/>
        <v>0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1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1</v>
      </c>
      <c r="CK39" s="3">
        <f t="shared" si="1"/>
        <v>0</v>
      </c>
      <c r="CL39" s="3">
        <f t="shared" si="1"/>
        <v>0</v>
      </c>
      <c r="CM39" s="3">
        <f t="shared" si="1"/>
        <v>1</v>
      </c>
      <c r="CN39" s="3">
        <f t="shared" si="1"/>
        <v>0</v>
      </c>
      <c r="CO39" s="3">
        <f t="shared" si="1"/>
        <v>0</v>
      </c>
      <c r="CP39" s="3">
        <f t="shared" si="1"/>
        <v>1</v>
      </c>
      <c r="CQ39" s="3">
        <f t="shared" si="1"/>
        <v>0</v>
      </c>
      <c r="CR39" s="3">
        <f t="shared" si="1"/>
        <v>0</v>
      </c>
      <c r="CS39" s="3">
        <f t="shared" si="1"/>
        <v>1</v>
      </c>
      <c r="CT39" s="3">
        <f t="shared" si="1"/>
        <v>0</v>
      </c>
      <c r="CU39" s="3">
        <f t="shared" si="1"/>
        <v>0</v>
      </c>
      <c r="CV39" s="3">
        <f t="shared" si="1"/>
        <v>1</v>
      </c>
      <c r="CW39" s="3">
        <f t="shared" si="1"/>
        <v>0</v>
      </c>
      <c r="CX39" s="3">
        <f t="shared" si="1"/>
        <v>0</v>
      </c>
      <c r="CY39" s="3">
        <f t="shared" si="1"/>
        <v>1</v>
      </c>
      <c r="CZ39" s="3">
        <f t="shared" si="1"/>
        <v>0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1</v>
      </c>
      <c r="DE39" s="3">
        <f t="shared" si="2"/>
        <v>0</v>
      </c>
      <c r="DF39" s="3">
        <f t="shared" si="2"/>
        <v>0</v>
      </c>
      <c r="DG39" s="3">
        <f t="shared" si="2"/>
        <v>1</v>
      </c>
      <c r="DH39" s="3">
        <f t="shared" si="2"/>
        <v>0</v>
      </c>
      <c r="DI39" s="3">
        <f t="shared" si="2"/>
        <v>0</v>
      </c>
      <c r="DJ39" s="3">
        <f t="shared" si="2"/>
        <v>1</v>
      </c>
      <c r="DK39" s="3">
        <f t="shared" si="2"/>
        <v>0</v>
      </c>
      <c r="DL39" s="3">
        <f t="shared" si="2"/>
        <v>0</v>
      </c>
      <c r="DM39" s="3">
        <f t="shared" si="2"/>
        <v>1</v>
      </c>
      <c r="DN39" s="3">
        <f t="shared" si="2"/>
        <v>0</v>
      </c>
      <c r="DO39" s="3">
        <f t="shared" si="2"/>
        <v>0</v>
      </c>
      <c r="DP39" s="3">
        <f t="shared" si="2"/>
        <v>1</v>
      </c>
      <c r="DQ39" s="3">
        <f t="shared" si="2"/>
        <v>0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1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1</v>
      </c>
      <c r="EF39" s="3">
        <f t="shared" si="3"/>
        <v>0</v>
      </c>
      <c r="EG39" s="3">
        <f t="shared" si="3"/>
        <v>0</v>
      </c>
      <c r="EH39" s="3">
        <f t="shared" si="3"/>
        <v>1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1</v>
      </c>
      <c r="EM39" s="3">
        <f t="shared" si="3"/>
        <v>0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1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1</v>
      </c>
      <c r="FE39" s="3">
        <f t="shared" si="3"/>
        <v>0</v>
      </c>
      <c r="FF39" s="3">
        <f t="shared" si="3"/>
        <v>1</v>
      </c>
      <c r="FG39" s="3">
        <f t="shared" si="3"/>
        <v>0</v>
      </c>
      <c r="FH39" s="3">
        <f t="shared" si="3"/>
        <v>0</v>
      </c>
      <c r="FI39" s="3">
        <f t="shared" si="3"/>
        <v>1</v>
      </c>
      <c r="FJ39" s="3">
        <f t="shared" si="3"/>
        <v>0</v>
      </c>
      <c r="FK39" s="3">
        <f t="shared" si="3"/>
        <v>0</v>
      </c>
      <c r="FL39" s="3">
        <f t="shared" si="3"/>
        <v>1</v>
      </c>
      <c r="FM39" s="3">
        <f t="shared" si="3"/>
        <v>0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1</v>
      </c>
      <c r="GE39" s="3">
        <f t="shared" si="3"/>
        <v>0</v>
      </c>
      <c r="GF39" s="3">
        <f t="shared" si="3"/>
        <v>0</v>
      </c>
      <c r="GG39" s="3">
        <f t="shared" si="3"/>
        <v>1</v>
      </c>
      <c r="GH39" s="3">
        <f t="shared" si="3"/>
        <v>0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1</v>
      </c>
      <c r="GQ39" s="3">
        <f t="shared" si="4"/>
        <v>0</v>
      </c>
      <c r="GR39" s="3">
        <f t="shared" si="4"/>
        <v>0</v>
      </c>
      <c r="GS39" s="3">
        <f t="shared" si="4"/>
        <v>1</v>
      </c>
      <c r="GT39" s="3">
        <f t="shared" si="4"/>
        <v>0</v>
      </c>
      <c r="GU39" s="3">
        <f t="shared" si="4"/>
        <v>0</v>
      </c>
      <c r="GV39" s="3">
        <f t="shared" si="4"/>
        <v>1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1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1</v>
      </c>
      <c r="HG39" s="3">
        <f t="shared" si="4"/>
        <v>0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1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1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1</v>
      </c>
      <c r="HX39" s="3">
        <f t="shared" si="4"/>
        <v>0</v>
      </c>
      <c r="HY39" s="3">
        <f t="shared" si="4"/>
        <v>0</v>
      </c>
      <c r="HZ39" s="3">
        <f t="shared" si="4"/>
        <v>1</v>
      </c>
      <c r="IA39" s="3">
        <f t="shared" si="4"/>
        <v>0</v>
      </c>
      <c r="IB39" s="3">
        <f t="shared" si="4"/>
        <v>0</v>
      </c>
      <c r="IC39" s="3">
        <f t="shared" si="4"/>
        <v>1</v>
      </c>
      <c r="ID39" s="3">
        <f t="shared" si="4"/>
        <v>0</v>
      </c>
      <c r="IE39" s="3">
        <f t="shared" si="4"/>
        <v>0</v>
      </c>
      <c r="IF39" s="3">
        <f t="shared" si="4"/>
        <v>1</v>
      </c>
      <c r="IG39" s="3">
        <f t="shared" si="4"/>
        <v>0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1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1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4" t="s">
        <v>783</v>
      </c>
      <c r="B40" s="135"/>
      <c r="C40" s="10">
        <f>C39/1%</f>
        <v>100</v>
      </c>
      <c r="D40" s="10">
        <f t="shared" ref="D40:BO40" si="5">D39/1%</f>
        <v>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100</v>
      </c>
      <c r="J40" s="10">
        <f t="shared" si="5"/>
        <v>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100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100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100</v>
      </c>
      <c r="AL40" s="10">
        <f t="shared" si="5"/>
        <v>0</v>
      </c>
      <c r="AM40" s="10">
        <f t="shared" si="5"/>
        <v>0</v>
      </c>
      <c r="AN40" s="10">
        <f t="shared" si="5"/>
        <v>100</v>
      </c>
      <c r="AO40" s="10">
        <f t="shared" si="5"/>
        <v>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100</v>
      </c>
      <c r="AU40" s="10">
        <f t="shared" si="5"/>
        <v>0</v>
      </c>
      <c r="AV40" s="10">
        <f t="shared" si="5"/>
        <v>0</v>
      </c>
      <c r="AW40" s="10">
        <f t="shared" si="5"/>
        <v>100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0</v>
      </c>
      <c r="BC40" s="10">
        <f t="shared" si="5"/>
        <v>100</v>
      </c>
      <c r="BD40" s="10">
        <f t="shared" si="5"/>
        <v>0</v>
      </c>
      <c r="BE40" s="10">
        <f t="shared" si="5"/>
        <v>0</v>
      </c>
      <c r="BF40" s="10">
        <f t="shared" si="5"/>
        <v>100</v>
      </c>
      <c r="BG40" s="10">
        <f t="shared" si="5"/>
        <v>0</v>
      </c>
      <c r="BH40" s="10">
        <f t="shared" si="5"/>
        <v>100</v>
      </c>
      <c r="BI40" s="10">
        <f t="shared" si="5"/>
        <v>0</v>
      </c>
      <c r="BJ40" s="10">
        <f t="shared" si="5"/>
        <v>0</v>
      </c>
      <c r="BK40" s="10">
        <f t="shared" si="5"/>
        <v>100</v>
      </c>
      <c r="BL40" s="10">
        <f t="shared" si="5"/>
        <v>0</v>
      </c>
      <c r="BM40" s="10">
        <f t="shared" si="5"/>
        <v>0</v>
      </c>
      <c r="BN40" s="10">
        <f t="shared" si="5"/>
        <v>100</v>
      </c>
      <c r="BO40" s="10">
        <f t="shared" si="5"/>
        <v>0</v>
      </c>
      <c r="BP40" s="10">
        <f t="shared" ref="BP40:EA40" si="6">BP39/1%</f>
        <v>0</v>
      </c>
      <c r="BQ40" s="10">
        <f t="shared" si="6"/>
        <v>100</v>
      </c>
      <c r="BR40" s="10">
        <f t="shared" si="6"/>
        <v>0</v>
      </c>
      <c r="BS40" s="10">
        <f t="shared" si="6"/>
        <v>0</v>
      </c>
      <c r="BT40" s="10">
        <f t="shared" si="6"/>
        <v>100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100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100</v>
      </c>
      <c r="CG40" s="10">
        <f t="shared" si="6"/>
        <v>0</v>
      </c>
      <c r="CH40" s="10">
        <f t="shared" si="6"/>
        <v>0</v>
      </c>
      <c r="CI40" s="10">
        <f t="shared" si="6"/>
        <v>0</v>
      </c>
      <c r="CJ40" s="10">
        <f t="shared" si="6"/>
        <v>100</v>
      </c>
      <c r="CK40" s="10">
        <f t="shared" si="6"/>
        <v>0</v>
      </c>
      <c r="CL40" s="10">
        <f t="shared" si="6"/>
        <v>0</v>
      </c>
      <c r="CM40" s="10">
        <f t="shared" si="6"/>
        <v>100</v>
      </c>
      <c r="CN40" s="10">
        <f t="shared" si="6"/>
        <v>0</v>
      </c>
      <c r="CO40" s="10">
        <f t="shared" si="6"/>
        <v>0</v>
      </c>
      <c r="CP40" s="10">
        <f t="shared" si="6"/>
        <v>100</v>
      </c>
      <c r="CQ40" s="10">
        <f t="shared" si="6"/>
        <v>0</v>
      </c>
      <c r="CR40" s="10">
        <f t="shared" si="6"/>
        <v>0</v>
      </c>
      <c r="CS40" s="10">
        <f t="shared" si="6"/>
        <v>100</v>
      </c>
      <c r="CT40" s="10">
        <f t="shared" si="6"/>
        <v>0</v>
      </c>
      <c r="CU40" s="10">
        <f t="shared" si="6"/>
        <v>0</v>
      </c>
      <c r="CV40" s="10">
        <f t="shared" si="6"/>
        <v>100</v>
      </c>
      <c r="CW40" s="10">
        <f t="shared" si="6"/>
        <v>0</v>
      </c>
      <c r="CX40" s="10">
        <f t="shared" si="6"/>
        <v>0</v>
      </c>
      <c r="CY40" s="10">
        <f t="shared" si="6"/>
        <v>100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100</v>
      </c>
      <c r="DE40" s="10">
        <f t="shared" si="6"/>
        <v>0</v>
      </c>
      <c r="DF40" s="10">
        <f t="shared" si="6"/>
        <v>0</v>
      </c>
      <c r="DG40" s="10">
        <f t="shared" si="6"/>
        <v>100</v>
      </c>
      <c r="DH40" s="10">
        <f t="shared" si="6"/>
        <v>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100</v>
      </c>
      <c r="DN40" s="10">
        <f t="shared" si="6"/>
        <v>0</v>
      </c>
      <c r="DO40" s="10">
        <f t="shared" si="6"/>
        <v>0</v>
      </c>
      <c r="DP40" s="10">
        <f t="shared" si="6"/>
        <v>100</v>
      </c>
      <c r="DQ40" s="10">
        <f t="shared" si="6"/>
        <v>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100</v>
      </c>
      <c r="EA40" s="10">
        <f t="shared" si="6"/>
        <v>0</v>
      </c>
      <c r="EB40" s="10">
        <f t="shared" ref="EB40:GM40" si="7">EB39/1%</f>
        <v>0</v>
      </c>
      <c r="EC40" s="10">
        <f t="shared" si="7"/>
        <v>100</v>
      </c>
      <c r="ED40" s="10">
        <f t="shared" si="7"/>
        <v>0</v>
      </c>
      <c r="EE40" s="10">
        <f t="shared" si="7"/>
        <v>100</v>
      </c>
      <c r="EF40" s="10">
        <f t="shared" si="7"/>
        <v>0</v>
      </c>
      <c r="EG40" s="10">
        <f t="shared" si="7"/>
        <v>0</v>
      </c>
      <c r="EH40" s="10">
        <f t="shared" si="7"/>
        <v>100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100</v>
      </c>
      <c r="EM40" s="10">
        <f t="shared" si="7"/>
        <v>0</v>
      </c>
      <c r="EN40" s="10">
        <f t="shared" si="7"/>
        <v>0</v>
      </c>
      <c r="EO40" s="10">
        <f t="shared" si="7"/>
        <v>100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100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100</v>
      </c>
      <c r="FJ40" s="10">
        <f t="shared" si="7"/>
        <v>0</v>
      </c>
      <c r="FK40" s="10">
        <f t="shared" si="7"/>
        <v>0</v>
      </c>
      <c r="FL40" s="10">
        <f t="shared" si="7"/>
        <v>100</v>
      </c>
      <c r="FM40" s="10">
        <f t="shared" si="7"/>
        <v>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100</v>
      </c>
      <c r="GE40" s="10">
        <f t="shared" si="7"/>
        <v>0</v>
      </c>
      <c r="GF40" s="10">
        <f t="shared" si="7"/>
        <v>0</v>
      </c>
      <c r="GG40" s="10">
        <f t="shared" si="7"/>
        <v>100</v>
      </c>
      <c r="GH40" s="10">
        <f t="shared" si="7"/>
        <v>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100</v>
      </c>
      <c r="GQ40" s="10">
        <f t="shared" si="8"/>
        <v>0</v>
      </c>
      <c r="GR40" s="10">
        <f t="shared" si="8"/>
        <v>0</v>
      </c>
      <c r="GS40" s="10">
        <f t="shared" si="8"/>
        <v>100</v>
      </c>
      <c r="GT40" s="10">
        <f t="shared" si="8"/>
        <v>0</v>
      </c>
      <c r="GU40" s="10">
        <f t="shared" si="8"/>
        <v>0</v>
      </c>
      <c r="GV40" s="10">
        <f t="shared" si="8"/>
        <v>100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100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100</v>
      </c>
      <c r="HG40" s="10">
        <f t="shared" si="8"/>
        <v>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100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100</v>
      </c>
      <c r="HP40" s="10">
        <f t="shared" si="8"/>
        <v>0</v>
      </c>
      <c r="HQ40" s="10">
        <f t="shared" si="8"/>
        <v>100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100</v>
      </c>
      <c r="HX40" s="10">
        <f t="shared" si="8"/>
        <v>0</v>
      </c>
      <c r="HY40" s="10">
        <f t="shared" si="8"/>
        <v>0</v>
      </c>
      <c r="HZ40" s="10">
        <f t="shared" si="8"/>
        <v>100</v>
      </c>
      <c r="IA40" s="10">
        <f t="shared" si="8"/>
        <v>0</v>
      </c>
      <c r="IB40" s="10">
        <f t="shared" si="8"/>
        <v>0</v>
      </c>
      <c r="IC40" s="10">
        <f t="shared" si="8"/>
        <v>100</v>
      </c>
      <c r="ID40" s="10">
        <f t="shared" si="8"/>
        <v>0</v>
      </c>
      <c r="IE40" s="10">
        <f t="shared" si="8"/>
        <v>0</v>
      </c>
      <c r="IF40" s="10">
        <f t="shared" si="8"/>
        <v>100</v>
      </c>
      <c r="IG40" s="10">
        <f t="shared" si="8"/>
        <v>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100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100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3">
      <c r="B42" s="138" t="s">
        <v>1393</v>
      </c>
      <c r="C42" s="138"/>
      <c r="D42" s="138"/>
      <c r="E42" s="138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E43/100*1</f>
        <v>1</v>
      </c>
      <c r="E43" s="52">
        <f>(C40+F40+I40+L40+O40+R40+U40)/7</f>
        <v>100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1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3" t="s">
        <v>322</v>
      </c>
      <c r="E47" s="173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 x14ac:dyDescent="0.3">
      <c r="B48" s="51" t="s">
        <v>755</v>
      </c>
      <c r="C48" s="51" t="s">
        <v>759</v>
      </c>
      <c r="D48" s="59">
        <f>E48/100*1</f>
        <v>0.42857142857142855</v>
      </c>
      <c r="E48" s="52">
        <f>(X40+AA40+AD40+AG40+AJ40+AM40+AP40)/7</f>
        <v>42.857142857142854</v>
      </c>
      <c r="F48" s="43">
        <f>G48/100*25</f>
        <v>7.1428571428571441</v>
      </c>
      <c r="G48" s="52">
        <f>(AS40+AV40+AY40+BB40+BE40+BH40+BK40)/7</f>
        <v>28.571428571428573</v>
      </c>
      <c r="H48" s="43">
        <f>I48/100*25</f>
        <v>21.428571428571427</v>
      </c>
      <c r="I48" s="52">
        <f>(BN40+BQ40+BT40+BW40+BZ40+CC40+CF40)/7</f>
        <v>85.714285714285708</v>
      </c>
      <c r="J48" s="43">
        <f>K48/100*25</f>
        <v>3.5714285714285721</v>
      </c>
      <c r="K48" s="52">
        <f>(CI40+CL40+CO40+CR40+CU40+CX40+DA40)/7</f>
        <v>14.285714285714286</v>
      </c>
    </row>
    <row r="49" spans="2:13" x14ac:dyDescent="0.3">
      <c r="B49" s="51" t="s">
        <v>757</v>
      </c>
      <c r="C49" s="51" t="s">
        <v>759</v>
      </c>
      <c r="D49" s="59">
        <f>E49/100*1</f>
        <v>0.57142857142857151</v>
      </c>
      <c r="E49" s="52">
        <f>(Y40+AB40+AE40+AH40+AK40+AN40+AQ40)/7</f>
        <v>57.142857142857146</v>
      </c>
      <c r="F49" s="43">
        <f>G49/100*25</f>
        <v>17.857142857142858</v>
      </c>
      <c r="G49" s="52">
        <f>(AT40+AW40+AZ40+BC40+BF40+BI40+BL40)/7</f>
        <v>71.428571428571431</v>
      </c>
      <c r="H49" s="43">
        <f>I49/100*25</f>
        <v>3.5714285714285721</v>
      </c>
      <c r="I49" s="52">
        <f>(BO40+BR40+BU40+BX40+CA40+CD40+CG40)/7</f>
        <v>14.285714285714286</v>
      </c>
      <c r="J49" s="43">
        <f>K49/100*25</f>
        <v>21.428571428571427</v>
      </c>
      <c r="K49" s="52">
        <f>(CJ40+CM40+CP40+CS40+CV40+CY40+DB40)/7</f>
        <v>85.714285714285708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1</v>
      </c>
      <c r="E51" s="57">
        <f t="shared" si="9"/>
        <v>100</v>
      </c>
      <c r="F51" s="56">
        <v>1</v>
      </c>
      <c r="G51" s="56">
        <f t="shared" si="9"/>
        <v>100</v>
      </c>
      <c r="H51" s="56">
        <v>1</v>
      </c>
      <c r="I51" s="56">
        <f t="shared" si="9"/>
        <v>100</v>
      </c>
      <c r="J51" s="56">
        <v>1</v>
      </c>
      <c r="K51" s="56">
        <f>SUM(K48:K50)</f>
        <v>100</v>
      </c>
    </row>
    <row r="52" spans="2:13" x14ac:dyDescent="0.3">
      <c r="B52" s="51" t="s">
        <v>755</v>
      </c>
      <c r="C52" s="51" t="s">
        <v>761</v>
      </c>
      <c r="D52" s="59">
        <f>E52/100*1</f>
        <v>0.877</v>
      </c>
      <c r="E52" s="52">
        <v>87.7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v>0</v>
      </c>
      <c r="E53" s="52">
        <v>12.3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v>1</v>
      </c>
      <c r="E55" s="60">
        <v>100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3" t="s">
        <v>330</v>
      </c>
      <c r="E56" s="173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39" t="s">
        <v>43</v>
      </c>
      <c r="M56" s="139"/>
    </row>
    <row r="57" spans="2:13" x14ac:dyDescent="0.3">
      <c r="B57" s="51" t="s">
        <v>755</v>
      </c>
      <c r="C57" s="51" t="s">
        <v>760</v>
      </c>
      <c r="D57" s="59">
        <f>E57/100*1</f>
        <v>0.42857142857142855</v>
      </c>
      <c r="E57" s="52">
        <f>(DY40+EB40+EE40+EH40+EK40+EN40+EQ40)/7</f>
        <v>42.857142857142854</v>
      </c>
      <c r="F57" s="43">
        <f>G57/100*25</f>
        <v>10.714285714285714</v>
      </c>
      <c r="G57" s="52">
        <f>(ET40+EW40+EZ40+FC40+FF40+FI40+FL40)/7</f>
        <v>42.857142857142854</v>
      </c>
      <c r="H57" s="43">
        <f>I57/100*25</f>
        <v>10.714285714285714</v>
      </c>
      <c r="I57" s="52">
        <f>(FO40+FR40+FU40+FX40+GA40+GD40+GG40)/7</f>
        <v>42.857142857142854</v>
      </c>
      <c r="J57" s="43">
        <f>K57/100*25</f>
        <v>21.428571428571427</v>
      </c>
      <c r="K57" s="52">
        <f>(GJ40+GM40+GP40+GS40+GV40+GY40+HB40)/7</f>
        <v>85.714285714285708</v>
      </c>
      <c r="L57" s="3">
        <f>M57/100*25</f>
        <v>10.714285714285714</v>
      </c>
      <c r="M57" s="32">
        <f>(HE40+HH40+HK40+HN40+HQ40+HT40+HW40)/7</f>
        <v>42.857142857142854</v>
      </c>
    </row>
    <row r="58" spans="2:13" x14ac:dyDescent="0.3">
      <c r="B58" s="51" t="s">
        <v>757</v>
      </c>
      <c r="C58" s="51" t="s">
        <v>760</v>
      </c>
      <c r="D58" s="59">
        <f>E58/100*1</f>
        <v>0.57142857142857151</v>
      </c>
      <c r="E58" s="52">
        <f>(DZ40+EC40+EF40+EI40+EL40+EO40+ER40)/7</f>
        <v>57.142857142857146</v>
      </c>
      <c r="F58" s="43">
        <f>G58/100*25</f>
        <v>14.285714285714288</v>
      </c>
      <c r="G58" s="52">
        <f>(EU40+EX40+FA40+FD40+FG40+FJ40+FM40)/7</f>
        <v>57.142857142857146</v>
      </c>
      <c r="H58" s="43">
        <f>I58/100*25</f>
        <v>14.285714285714288</v>
      </c>
      <c r="I58" s="52">
        <f>(FP40+FS40+FV40+FY40+GB40+GE40+GH40)/7</f>
        <v>57.142857142857146</v>
      </c>
      <c r="J58" s="43">
        <f>K58/100*25</f>
        <v>3.5714285714285721</v>
      </c>
      <c r="K58" s="52">
        <f>(GK40+GN40+GQ40+GT40+GW40+GZ40+HC40)/7</f>
        <v>14.285714285714286</v>
      </c>
      <c r="L58" s="3">
        <f>M58/100*25</f>
        <v>14.285714285714288</v>
      </c>
      <c r="M58" s="32">
        <f>(HF40+HI40+HL40+HO40+HR40+HU40+HX40)/7</f>
        <v>57.142857142857146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1</v>
      </c>
      <c r="E60" s="57">
        <f t="shared" si="10"/>
        <v>100</v>
      </c>
      <c r="F60" s="56">
        <v>1</v>
      </c>
      <c r="G60" s="56">
        <f t="shared" si="10"/>
        <v>100</v>
      </c>
      <c r="H60" s="56">
        <v>1</v>
      </c>
      <c r="I60" s="56">
        <f t="shared" si="10"/>
        <v>100</v>
      </c>
      <c r="J60" s="56">
        <v>1</v>
      </c>
      <c r="K60" s="56">
        <f t="shared" si="10"/>
        <v>100</v>
      </c>
      <c r="L60" s="33">
        <v>1</v>
      </c>
      <c r="M60" s="33">
        <f>SUM(M57:M59)</f>
        <v>100</v>
      </c>
    </row>
    <row r="61" spans="2:13" x14ac:dyDescent="0.3">
      <c r="B61" s="51" t="s">
        <v>755</v>
      </c>
      <c r="C61" s="51" t="s">
        <v>762</v>
      </c>
      <c r="D61" s="59">
        <f>E61/100*1</f>
        <v>0.8571428571428571</v>
      </c>
      <c r="E61" s="52">
        <f>(HZ40+IC40+IF40+II40+IL40+IO40+IR40)/7</f>
        <v>85.714285714285708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E62/100*1</f>
        <v>0.14285714285714288</v>
      </c>
      <c r="E62" s="52">
        <f>(IA40+ID40+IG40+IJ40+IM40+IP40+IS40)/7</f>
        <v>14.285714285714286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1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6" t="s">
        <v>1403</v>
      </c>
      <c r="IS2" s="86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871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1397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3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 x14ac:dyDescent="0.3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1244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1253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1259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1337</v>
      </c>
      <c r="GK6" s="174"/>
      <c r="GL6" s="164"/>
      <c r="GM6" s="163" t="s">
        <v>1338</v>
      </c>
      <c r="GN6" s="174"/>
      <c r="GO6" s="164"/>
      <c r="GP6" s="163" t="s">
        <v>1340</v>
      </c>
      <c r="GQ6" s="174"/>
      <c r="GR6" s="164"/>
      <c r="GS6" s="163" t="s">
        <v>1344</v>
      </c>
      <c r="GT6" s="174"/>
      <c r="GU6" s="164"/>
      <c r="GV6" s="163" t="s">
        <v>1350</v>
      </c>
      <c r="GW6" s="174"/>
      <c r="GX6" s="164"/>
      <c r="GY6" s="163" t="s">
        <v>1351</v>
      </c>
      <c r="GZ6" s="174"/>
      <c r="HA6" s="164"/>
      <c r="HB6" s="163" t="s">
        <v>1355</v>
      </c>
      <c r="HC6" s="174"/>
      <c r="HD6" s="164"/>
      <c r="HE6" s="163" t="s">
        <v>1356</v>
      </c>
      <c r="HF6" s="174"/>
      <c r="HG6" s="164"/>
      <c r="HH6" s="163" t="s">
        <v>1358</v>
      </c>
      <c r="HI6" s="174"/>
      <c r="HJ6" s="164"/>
      <c r="HK6" s="163" t="s">
        <v>1362</v>
      </c>
      <c r="HL6" s="174"/>
      <c r="HM6" s="164"/>
      <c r="HN6" s="163" t="s">
        <v>1364</v>
      </c>
      <c r="HO6" s="174"/>
      <c r="HP6" s="164"/>
      <c r="HQ6" s="163" t="s">
        <v>1367</v>
      </c>
      <c r="HR6" s="174"/>
      <c r="HS6" s="164"/>
      <c r="HT6" s="163" t="s">
        <v>1372</v>
      </c>
      <c r="HU6" s="174"/>
      <c r="HV6" s="164"/>
      <c r="HW6" s="163" t="s">
        <v>1373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 x14ac:dyDescent="0.3">
      <c r="A7" s="179"/>
      <c r="B7" s="179"/>
      <c r="C7" s="175" t="s">
        <v>1229</v>
      </c>
      <c r="D7" s="176"/>
      <c r="E7" s="177"/>
      <c r="F7" s="175" t="s">
        <v>1232</v>
      </c>
      <c r="G7" s="176"/>
      <c r="H7" s="177"/>
      <c r="I7" s="175" t="s">
        <v>1233</v>
      </c>
      <c r="J7" s="176"/>
      <c r="K7" s="177"/>
      <c r="L7" s="175" t="s">
        <v>1237</v>
      </c>
      <c r="M7" s="176"/>
      <c r="N7" s="177"/>
      <c r="O7" s="175" t="s">
        <v>1238</v>
      </c>
      <c r="P7" s="176"/>
      <c r="Q7" s="177"/>
      <c r="R7" s="175" t="s">
        <v>1239</v>
      </c>
      <c r="S7" s="176"/>
      <c r="T7" s="177"/>
      <c r="U7" s="175" t="s">
        <v>614</v>
      </c>
      <c r="V7" s="176"/>
      <c r="W7" s="177"/>
      <c r="X7" s="175" t="s">
        <v>1390</v>
      </c>
      <c r="Y7" s="176"/>
      <c r="Z7" s="177"/>
      <c r="AA7" s="175" t="s">
        <v>617</v>
      </c>
      <c r="AB7" s="176"/>
      <c r="AC7" s="177"/>
      <c r="AD7" s="175" t="s">
        <v>1245</v>
      </c>
      <c r="AE7" s="176"/>
      <c r="AF7" s="177"/>
      <c r="AG7" s="175" t="s">
        <v>1246</v>
      </c>
      <c r="AH7" s="176"/>
      <c r="AI7" s="177"/>
      <c r="AJ7" s="175" t="s">
        <v>1250</v>
      </c>
      <c r="AK7" s="176"/>
      <c r="AL7" s="177"/>
      <c r="AM7" s="175" t="s">
        <v>1252</v>
      </c>
      <c r="AN7" s="176"/>
      <c r="AO7" s="177"/>
      <c r="AP7" s="175" t="s">
        <v>624</v>
      </c>
      <c r="AQ7" s="176"/>
      <c r="AR7" s="177"/>
      <c r="AS7" s="175" t="s">
        <v>1254</v>
      </c>
      <c r="AT7" s="176"/>
      <c r="AU7" s="177"/>
      <c r="AV7" s="175" t="s">
        <v>1255</v>
      </c>
      <c r="AW7" s="176"/>
      <c r="AX7" s="177"/>
      <c r="AY7" s="175" t="s">
        <v>630</v>
      </c>
      <c r="AZ7" s="176"/>
      <c r="BA7" s="177"/>
      <c r="BB7" s="175" t="s">
        <v>1256</v>
      </c>
      <c r="BC7" s="176"/>
      <c r="BD7" s="177"/>
      <c r="BE7" s="175" t="s">
        <v>1257</v>
      </c>
      <c r="BF7" s="176"/>
      <c r="BG7" s="177"/>
      <c r="BH7" s="175" t="s">
        <v>1258</v>
      </c>
      <c r="BI7" s="176"/>
      <c r="BJ7" s="177"/>
      <c r="BK7" s="175" t="s">
        <v>1264</v>
      </c>
      <c r="BL7" s="176"/>
      <c r="BM7" s="177"/>
      <c r="BN7" s="175" t="s">
        <v>1260</v>
      </c>
      <c r="BO7" s="176"/>
      <c r="BP7" s="177"/>
      <c r="BQ7" s="175" t="s">
        <v>1261</v>
      </c>
      <c r="BR7" s="176"/>
      <c r="BS7" s="177"/>
      <c r="BT7" s="175" t="s">
        <v>645</v>
      </c>
      <c r="BU7" s="176"/>
      <c r="BV7" s="177"/>
      <c r="BW7" s="175" t="s">
        <v>1269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1272</v>
      </c>
      <c r="CG7" s="176"/>
      <c r="CH7" s="177"/>
      <c r="CI7" s="175" t="s">
        <v>1276</v>
      </c>
      <c r="CJ7" s="176"/>
      <c r="CK7" s="177"/>
      <c r="CL7" s="175" t="s">
        <v>1277</v>
      </c>
      <c r="CM7" s="176"/>
      <c r="CN7" s="177"/>
      <c r="CO7" s="175" t="s">
        <v>1278</v>
      </c>
      <c r="CP7" s="176"/>
      <c r="CQ7" s="177"/>
      <c r="CR7" s="175" t="s">
        <v>1279</v>
      </c>
      <c r="CS7" s="176"/>
      <c r="CT7" s="177"/>
      <c r="CU7" s="175" t="s">
        <v>1280</v>
      </c>
      <c r="CV7" s="176"/>
      <c r="CW7" s="177"/>
      <c r="CX7" s="175" t="s">
        <v>1281</v>
      </c>
      <c r="CY7" s="176"/>
      <c r="CZ7" s="177"/>
      <c r="DA7" s="175" t="s">
        <v>661</v>
      </c>
      <c r="DB7" s="176"/>
      <c r="DC7" s="177"/>
      <c r="DD7" s="175" t="s">
        <v>1286</v>
      </c>
      <c r="DE7" s="176"/>
      <c r="DF7" s="177"/>
      <c r="DG7" s="175" t="s">
        <v>1287</v>
      </c>
      <c r="DH7" s="176"/>
      <c r="DI7" s="177"/>
      <c r="DJ7" s="175" t="s">
        <v>1291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1293</v>
      </c>
      <c r="DT7" s="176"/>
      <c r="DU7" s="177"/>
      <c r="DV7" s="175" t="s">
        <v>651</v>
      </c>
      <c r="DW7" s="176"/>
      <c r="DX7" s="177"/>
      <c r="DY7" s="175" t="s">
        <v>1298</v>
      </c>
      <c r="DZ7" s="176"/>
      <c r="EA7" s="177"/>
      <c r="EB7" s="175" t="s">
        <v>1299</v>
      </c>
      <c r="EC7" s="176"/>
      <c r="ED7" s="177"/>
      <c r="EE7" s="175" t="s">
        <v>686</v>
      </c>
      <c r="EF7" s="176"/>
      <c r="EG7" s="177"/>
      <c r="EH7" s="175" t="s">
        <v>1302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1305</v>
      </c>
      <c r="ER7" s="176"/>
      <c r="ES7" s="177"/>
      <c r="ET7" s="175" t="s">
        <v>1306</v>
      </c>
      <c r="EU7" s="176"/>
      <c r="EV7" s="177"/>
      <c r="EW7" s="175" t="s">
        <v>1307</v>
      </c>
      <c r="EX7" s="176"/>
      <c r="EY7" s="177"/>
      <c r="EZ7" s="175" t="s">
        <v>1308</v>
      </c>
      <c r="FA7" s="176"/>
      <c r="FB7" s="177"/>
      <c r="FC7" s="175" t="s">
        <v>1310</v>
      </c>
      <c r="FD7" s="176"/>
      <c r="FE7" s="177"/>
      <c r="FF7" s="175" t="s">
        <v>1317</v>
      </c>
      <c r="FG7" s="176"/>
      <c r="FH7" s="177"/>
      <c r="FI7" s="175" t="s">
        <v>1314</v>
      </c>
      <c r="FJ7" s="176"/>
      <c r="FK7" s="177"/>
      <c r="FL7" s="175" t="s">
        <v>1315</v>
      </c>
      <c r="FM7" s="176"/>
      <c r="FN7" s="177"/>
      <c r="FO7" s="175" t="s">
        <v>709</v>
      </c>
      <c r="FP7" s="176"/>
      <c r="FQ7" s="177"/>
      <c r="FR7" s="175" t="s">
        <v>1322</v>
      </c>
      <c r="FS7" s="176"/>
      <c r="FT7" s="177"/>
      <c r="FU7" s="175" t="s">
        <v>1324</v>
      </c>
      <c r="FV7" s="176"/>
      <c r="FW7" s="177"/>
      <c r="FX7" s="175" t="s">
        <v>714</v>
      </c>
      <c r="FY7" s="176"/>
      <c r="FZ7" s="177"/>
      <c r="GA7" s="175" t="s">
        <v>1326</v>
      </c>
      <c r="GB7" s="176"/>
      <c r="GC7" s="177"/>
      <c r="GD7" s="175" t="s">
        <v>1328</v>
      </c>
      <c r="GE7" s="176"/>
      <c r="GF7" s="177"/>
      <c r="GG7" s="175" t="s">
        <v>1332</v>
      </c>
      <c r="GH7" s="176"/>
      <c r="GI7" s="177"/>
      <c r="GJ7" s="175" t="s">
        <v>1333</v>
      </c>
      <c r="GK7" s="176"/>
      <c r="GL7" s="177"/>
      <c r="GM7" s="175" t="s">
        <v>722</v>
      </c>
      <c r="GN7" s="176"/>
      <c r="GO7" s="177"/>
      <c r="GP7" s="175" t="s">
        <v>1339</v>
      </c>
      <c r="GQ7" s="176"/>
      <c r="GR7" s="177"/>
      <c r="GS7" s="175" t="s">
        <v>1345</v>
      </c>
      <c r="GT7" s="176"/>
      <c r="GU7" s="177"/>
      <c r="GV7" s="175" t="s">
        <v>1346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1357</v>
      </c>
      <c r="HI7" s="176"/>
      <c r="HJ7" s="177"/>
      <c r="HK7" s="175" t="s">
        <v>1363</v>
      </c>
      <c r="HL7" s="176"/>
      <c r="HM7" s="177"/>
      <c r="HN7" s="175" t="s">
        <v>1365</v>
      </c>
      <c r="HO7" s="176"/>
      <c r="HP7" s="177"/>
      <c r="HQ7" s="175" t="s">
        <v>1368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1374</v>
      </c>
      <c r="IA7" s="176"/>
      <c r="IB7" s="177"/>
      <c r="IC7" s="175" t="s">
        <v>1377</v>
      </c>
      <c r="ID7" s="176"/>
      <c r="IE7" s="177"/>
      <c r="IF7" s="175" t="s">
        <v>746</v>
      </c>
      <c r="IG7" s="176"/>
      <c r="IH7" s="177"/>
      <c r="II7" s="175" t="s">
        <v>1381</v>
      </c>
      <c r="IJ7" s="176"/>
      <c r="IK7" s="177"/>
      <c r="IL7" s="175" t="s">
        <v>1382</v>
      </c>
      <c r="IM7" s="176"/>
      <c r="IN7" s="177"/>
      <c r="IO7" s="175" t="s">
        <v>1386</v>
      </c>
      <c r="IP7" s="176"/>
      <c r="IQ7" s="177"/>
      <c r="IR7" s="175" t="s">
        <v>750</v>
      </c>
      <c r="IS7" s="176"/>
      <c r="IT7" s="177"/>
    </row>
    <row r="8" spans="1:254" ht="169.5" customHeight="1" x14ac:dyDescent="0.3">
      <c r="A8" s="180"/>
      <c r="B8" s="180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3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3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3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8" t="s">
        <v>1393</v>
      </c>
      <c r="C37" s="138"/>
      <c r="D37" s="138"/>
      <c r="E37" s="138"/>
      <c r="F37" s="50"/>
      <c r="G37" s="50"/>
      <c r="H37" s="50"/>
      <c r="I37" s="50"/>
      <c r="J37" s="50"/>
      <c r="K37" s="50"/>
    </row>
    <row r="38" spans="1:254" x14ac:dyDescent="0.3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3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3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3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3">
      <c r="B42" s="51"/>
      <c r="C42" s="51"/>
      <c r="D42" s="173" t="s">
        <v>322</v>
      </c>
      <c r="E42" s="173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3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3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3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3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3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3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3">
      <c r="B51" s="51"/>
      <c r="C51" s="51"/>
      <c r="D51" s="173" t="s">
        <v>330</v>
      </c>
      <c r="E51" s="173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39" t="s">
        <v>43</v>
      </c>
      <c r="M51" s="139"/>
    </row>
    <row r="52" spans="2:13" x14ac:dyDescent="0.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Мухитова Алина Альбертовна</cp:lastModifiedBy>
  <dcterms:created xsi:type="dcterms:W3CDTF">2022-12-22T06:57:03Z</dcterms:created>
  <dcterms:modified xsi:type="dcterms:W3CDTF">2024-12-10T18:39:33Z</dcterms:modified>
</cp:coreProperties>
</file>